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LLC\FIN\Ec\Ольховская Анна\Бюджетирование\Б1\31.03.25г. финал\"/>
    </mc:Choice>
  </mc:AlternateContent>
  <bookViews>
    <workbookView xWindow="0" yWindow="0" windowWidth="28800" windowHeight="11400" activeTab="2"/>
  </bookViews>
  <sheets>
    <sheet name="Титул" sheetId="5" r:id="rId1"/>
    <sheet name="Реестр БП" sheetId="1" r:id="rId2"/>
    <sheet name="ФТТ" sheetId="6" r:id="rId3"/>
  </sheets>
  <definedNames>
    <definedName name="_xlnm._FilterDatabase" localSheetId="1" hidden="1">'Реестр БП'!$A$2:$D$2</definedName>
    <definedName name="_xlnm._FilterDatabase" localSheetId="2" hidden="1">ФТТ!$A$5:$I$78</definedName>
    <definedName name="_xlnm.Print_Titles" localSheetId="1">'Реестр БП'!$1:$2</definedName>
    <definedName name="_xlnm.Print_Titles" localSheetId="2">ФТТ!$5:$5</definedName>
    <definedName name="_xlnm.Print_Area" localSheetId="0">Титул!$A$1:$A$18</definedName>
    <definedName name="_xlnm.Print_Area" localSheetId="2">ФТТ!$A$1:$I$78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6" l="1"/>
  <c r="H15" i="6"/>
  <c r="H74" i="6" l="1"/>
  <c r="H75" i="6" s="1"/>
  <c r="H76" i="6" s="1"/>
  <c r="H77" i="6" s="1"/>
  <c r="H78" i="6" s="1"/>
  <c r="H73" i="6"/>
  <c r="H69" i="6"/>
  <c r="H70" i="6" s="1"/>
  <c r="H71" i="6" s="1"/>
  <c r="H72" i="6" s="1"/>
  <c r="H67" i="6"/>
  <c r="H68" i="6" s="1"/>
  <c r="H66" i="6"/>
  <c r="H64" i="6"/>
  <c r="H65" i="6" s="1"/>
  <c r="H61" i="6"/>
  <c r="H62" i="6" s="1"/>
  <c r="H63" i="6" s="1"/>
  <c r="H60" i="6"/>
  <c r="H59" i="6"/>
  <c r="H57" i="6"/>
  <c r="H58" i="6" s="1"/>
  <c r="H56" i="6"/>
  <c r="H54" i="6"/>
  <c r="H55" i="6" s="1"/>
  <c r="H50" i="6"/>
  <c r="H51" i="6" s="1"/>
  <c r="H52" i="6" s="1"/>
  <c r="H47" i="6"/>
  <c r="H48" i="6" s="1"/>
  <c r="H49" i="6" s="1"/>
  <c r="H45" i="6"/>
  <c r="H46" i="6" s="1"/>
  <c r="H43" i="6"/>
  <c r="H44" i="6" s="1"/>
  <c r="H42" i="6"/>
  <c r="H39" i="6"/>
  <c r="H40" i="6" s="1"/>
  <c r="H38" i="6"/>
  <c r="H36" i="6"/>
  <c r="H37" i="6" s="1"/>
  <c r="H32" i="6"/>
  <c r="H33" i="6" s="1"/>
  <c r="H34" i="6" s="1"/>
  <c r="H35" i="6" s="1"/>
  <c r="H26" i="6"/>
  <c r="H27" i="6" s="1"/>
  <c r="H28" i="6" s="1"/>
  <c r="H29" i="6" s="1"/>
  <c r="H30" i="6" s="1"/>
  <c r="H31" i="6" s="1"/>
  <c r="H19" i="6"/>
  <c r="H20" i="6" s="1"/>
  <c r="H21" i="6" s="1"/>
  <c r="H22" i="6" s="1"/>
  <c r="H23" i="6" s="1"/>
  <c r="H24" i="6" s="1"/>
  <c r="H25" i="6" s="1"/>
  <c r="H16" i="6"/>
  <c r="H17" i="6" s="1"/>
  <c r="H18" i="6" s="1"/>
  <c r="F7" i="6"/>
  <c r="F8" i="6" s="1"/>
  <c r="F9" i="6" s="1"/>
  <c r="F10" i="6" s="1"/>
  <c r="F11" i="6" s="1"/>
  <c r="F12" i="6" s="1"/>
  <c r="F13" i="6" s="1"/>
  <c r="D7" i="6"/>
  <c r="D8" i="6" s="1"/>
  <c r="H6" i="6"/>
  <c r="H7" i="6" s="1"/>
  <c r="H8" i="6" s="1"/>
  <c r="H9" i="6" s="1"/>
  <c r="H10" i="6" s="1"/>
  <c r="H11" i="6" s="1"/>
  <c r="H12" i="6" s="1"/>
  <c r="H13" i="6" s="1"/>
  <c r="H14" i="6" s="1"/>
  <c r="A6" i="6"/>
  <c r="A8" i="6" l="1"/>
  <c r="D9" i="6"/>
  <c r="F14" i="6"/>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A7" i="6"/>
  <c r="F65" i="6" l="1"/>
  <c r="F66" i="6" s="1"/>
  <c r="F67" i="6" s="1"/>
  <c r="F68" i="6" s="1"/>
  <c r="F69" i="6" s="1"/>
  <c r="F70" i="6" s="1"/>
  <c r="F71" i="6" s="1"/>
  <c r="F72" i="6" s="1"/>
  <c r="F73" i="6" s="1"/>
  <c r="F74" i="6" s="1"/>
  <c r="F75" i="6" s="1"/>
  <c r="F76" i="6" s="1"/>
  <c r="F77" i="6" s="1"/>
  <c r="F78" i="6" s="1"/>
  <c r="D10" i="6"/>
  <c r="A9" i="6"/>
  <c r="D11" i="6" l="1"/>
  <c r="A10" i="6"/>
  <c r="A11" i="6" l="1"/>
  <c r="D12" i="6"/>
  <c r="A12" i="6" l="1"/>
  <c r="D13" i="6"/>
  <c r="D14" i="6" l="1"/>
  <c r="A13" i="6"/>
  <c r="A14" i="6" l="1"/>
  <c r="D15" i="6"/>
  <c r="A15" i="6" s="1"/>
  <c r="D16" i="6" l="1"/>
  <c r="A16" i="6" s="1"/>
  <c r="D17" i="6" l="1"/>
  <c r="A17" i="6" s="1"/>
  <c r="D18" i="6" l="1"/>
  <c r="A18" i="6" s="1"/>
  <c r="D19" i="6" l="1"/>
  <c r="D20" i="6" s="1"/>
  <c r="A19" i="6" l="1"/>
  <c r="D21" i="6"/>
  <c r="A20" i="6"/>
  <c r="A21" i="6" l="1"/>
  <c r="D22" i="6"/>
  <c r="D23" i="6" l="1"/>
  <c r="A22" i="6"/>
  <c r="D24" i="6" l="1"/>
  <c r="A23" i="6"/>
  <c r="D25" i="6" l="1"/>
  <c r="A24" i="6"/>
  <c r="D26" i="6" l="1"/>
  <c r="A25" i="6"/>
  <c r="A26" i="6" l="1"/>
  <c r="D27" i="6"/>
  <c r="A27" i="6" l="1"/>
  <c r="D28" i="6"/>
  <c r="D29" i="6" l="1"/>
  <c r="A28" i="6"/>
  <c r="D30" i="6" l="1"/>
  <c r="A29" i="6"/>
  <c r="D31" i="6" l="1"/>
  <c r="A30" i="6"/>
  <c r="A31" i="6" l="1"/>
  <c r="D32" i="6"/>
  <c r="D33" i="6" l="1"/>
  <c r="A32" i="6"/>
  <c r="D34" i="6" l="1"/>
  <c r="A33" i="6"/>
  <c r="A34" i="6" l="1"/>
  <c r="D35" i="6"/>
  <c r="A35" i="6" l="1"/>
  <c r="D36" i="6"/>
  <c r="D37" i="6" l="1"/>
  <c r="A36" i="6"/>
  <c r="A37" i="6" l="1"/>
  <c r="D38" i="6"/>
  <c r="D39" i="6" l="1"/>
  <c r="A38" i="6"/>
  <c r="A39" i="6" l="1"/>
  <c r="D40" i="6"/>
  <c r="A40" i="6" l="1"/>
  <c r="D41" i="6"/>
  <c r="A41" i="6" s="1"/>
  <c r="D42" i="6" l="1"/>
  <c r="A42" i="6" s="1"/>
  <c r="D43" i="6" l="1"/>
  <c r="A43" i="6" s="1"/>
  <c r="D44" i="6" l="1"/>
  <c r="A44" i="6" s="1"/>
  <c r="D45" i="6"/>
  <c r="D46" i="6" l="1"/>
  <c r="A45" i="6"/>
  <c r="D47" i="6" l="1"/>
  <c r="A46" i="6"/>
  <c r="A47" i="6" l="1"/>
  <c r="D48" i="6"/>
  <c r="D49" i="6" l="1"/>
  <c r="A48" i="6"/>
  <c r="D50" i="6" l="1"/>
  <c r="A49" i="6"/>
  <c r="A50" i="6" l="1"/>
  <c r="D51" i="6"/>
  <c r="D52" i="6" l="1"/>
  <c r="A51" i="6"/>
  <c r="D53" i="6" l="1"/>
  <c r="A52" i="6"/>
  <c r="D54" i="6" l="1"/>
  <c r="A53" i="6"/>
  <c r="D55" i="6" l="1"/>
  <c r="A54" i="6"/>
  <c r="D56" i="6" l="1"/>
  <c r="A55" i="6"/>
  <c r="D57" i="6" l="1"/>
  <c r="A56" i="6"/>
  <c r="A57" i="6" l="1"/>
  <c r="D58" i="6"/>
  <c r="D59" i="6" l="1"/>
  <c r="A58" i="6"/>
  <c r="A59" i="6" l="1"/>
  <c r="D60" i="6"/>
  <c r="D61" i="6" l="1"/>
  <c r="A60" i="6"/>
  <c r="D62" i="6" l="1"/>
  <c r="A61" i="6"/>
  <c r="D63" i="6" l="1"/>
  <c r="A62" i="6"/>
  <c r="D64" i="6" l="1"/>
  <c r="D65" i="6" s="1"/>
  <c r="A63" i="6"/>
  <c r="A64" i="6" l="1"/>
  <c r="D66" i="6" l="1"/>
  <c r="A65" i="6"/>
  <c r="A66" i="6" l="1"/>
  <c r="D67" i="6"/>
  <c r="D69" i="6" l="1"/>
  <c r="A69" i="6" s="1"/>
  <c r="A67" i="6"/>
  <c r="D68" i="6"/>
  <c r="D70" i="6" l="1"/>
  <c r="A68" i="6"/>
  <c r="A70" i="6" l="1"/>
  <c r="D71" i="6"/>
  <c r="D72" i="6" l="1"/>
  <c r="A71" i="6"/>
  <c r="A72" i="6" l="1"/>
  <c r="D73" i="6"/>
  <c r="D74" i="6" l="1"/>
  <c r="A73" i="6"/>
  <c r="A74" i="6" l="1"/>
  <c r="D75" i="6"/>
  <c r="D76" i="6" l="1"/>
  <c r="A75" i="6"/>
  <c r="D77" i="6" l="1"/>
  <c r="A76" i="6"/>
  <c r="D78" i="6" l="1"/>
  <c r="A78" i="6" s="1"/>
  <c r="A77" i="6"/>
</calcChain>
</file>

<file path=xl/sharedStrings.xml><?xml version="1.0" encoding="utf-8"?>
<sst xmlns="http://schemas.openxmlformats.org/spreadsheetml/2006/main" count="419" uniqueCount="123">
  <si>
    <t>Ур.0</t>
  </si>
  <si>
    <t>Ур.1</t>
  </si>
  <si>
    <t>Ур.2</t>
  </si>
  <si>
    <t>Ур.3</t>
  </si>
  <si>
    <t>Финансовая деятельность</t>
  </si>
  <si>
    <t>Бюджетирование и планирование</t>
  </si>
  <si>
    <t>Управление лимитами</t>
  </si>
  <si>
    <t>Прогнозирование</t>
  </si>
  <si>
    <t>Анализ исполнения бизнес-плана</t>
  </si>
  <si>
    <t>Управление лимитами закупок</t>
  </si>
  <si>
    <t>Управление лимитами ДДС</t>
  </si>
  <si>
    <t>Формирование потребности МВЗ и бюджетов ЦФО</t>
  </si>
  <si>
    <t>Формирование бюджета начальных остатков</t>
  </si>
  <si>
    <t>Формирование производственной программы</t>
  </si>
  <si>
    <t>Формирование бюджетов управления инвестициями и капитальным строительством</t>
  </si>
  <si>
    <t>Формирование бюджета внеоборотных активов</t>
  </si>
  <si>
    <t>Формирования бюджета РБП</t>
  </si>
  <si>
    <t>Формирование бюджета административных и управленческих расходов</t>
  </si>
  <si>
    <t>Формирование бюджета расходов на персонал</t>
  </si>
  <si>
    <t>Формирование бюджета закупок</t>
  </si>
  <si>
    <t>Формирование бюджета взаиморасчетов</t>
  </si>
  <si>
    <t>Формирование бюджетов производственных затрат</t>
  </si>
  <si>
    <t>Формирование бюджета коммерческих расходов</t>
  </si>
  <si>
    <t>Формирование бюджета обслуживающих производств</t>
  </si>
  <si>
    <t>Формирование бюджетов по финансовой деятельности</t>
  </si>
  <si>
    <t>Формирование бюджетов налогов и прочих сборов</t>
  </si>
  <si>
    <t>Формирование бюджета резервов</t>
  </si>
  <si>
    <t>Формирование прогнозных значений бюджетной модели Группы</t>
  </si>
  <si>
    <t>Формирование бюджета ТОиР</t>
  </si>
  <si>
    <t>Формирование бюджетов вспомогательных производств (кроме ТОиР)</t>
  </si>
  <si>
    <t>Формирование и анализ отчетов об исполнении бюджетов</t>
  </si>
  <si>
    <t>Уровни бизнес-процессов</t>
  </si>
  <si>
    <t>Формирование бюджета ИТ</t>
  </si>
  <si>
    <t>Управление лимитами затрат</t>
  </si>
  <si>
    <t>Формирование мастер бюджетов</t>
  </si>
  <si>
    <t>Формирование основных параметров для расчета бюджетов: макропараметры, нормативы, плановые цены, целевые показатели</t>
  </si>
  <si>
    <t>Формирование бюджета выручки и доходов</t>
  </si>
  <si>
    <t>Формирование бюджетной модели (включая мастер бюджеты БДР, БДДС)</t>
  </si>
  <si>
    <t>Код ФТТ</t>
  </si>
  <si>
    <t>ФД</t>
  </si>
  <si>
    <t>БиП</t>
  </si>
  <si>
    <t>##</t>
  </si>
  <si>
    <t>Возможность планирования, прогнозирования и отражения фактических данных в разных валютах.</t>
  </si>
  <si>
    <t>Возможность учёта в бюджетном планировании макроэкономических параметров (инфляция, ИПЦ и др.) через задание соответствующих индексов с возможностью уточнения значения на уровне отдельной бюджетной статьи.</t>
  </si>
  <si>
    <t>Автоматизация планирования состояния взаиморасчётов не предполагается, однако необходимо оценить и предусмотреть моменты, необходимые для возможности реализации в будущем.</t>
  </si>
  <si>
    <t>В рамках технического проекта проработать возможность автоматического формирования фактических данных по выполнению инвестиционной программы в разрезе номенклатур.</t>
  </si>
  <si>
    <t xml:space="preserve">В рамках разработки технического проекта необходимо предусмотреть работы по настройке интеграции и обмену данными с проектом Казначейство. </t>
  </si>
  <si>
    <t>Возможность фиксировать курсы валют для отражения плановых, прогнозных данных бюджетов. Курсы (кросс-курсы) устанавливаются в сценарии с горизонтом 12 месяцев с возможностью указания помесячных значений.</t>
  </si>
  <si>
    <t>По каждой номенклатурной позиции оказываемых услуг, выполняемых работ устанавливается базовая нормативная стоимость, используемая для формирования плановой стоимости договоров.</t>
  </si>
  <si>
    <t>Начальный остаток по бюджетному показателю формируется по прогнозным алгоритмам для конкретного типа показателя. Прогнозирование начальных остатков востребовано для ТМЦ.</t>
  </si>
  <si>
    <t xml:space="preserve">Заказ в "портфеле заказов" создается либо на основании действующего договора, либо на основании планового договора (потенциальный / ожидаемый спрос). В случае действующего договора информационное содержание заказа определяется условиями договора. В случае планового договора информационное содержание заказа определяется внутренними бизнес-правилами по исполнению соответствующего вида заказа, которые должны находить отражение в договоре. </t>
  </si>
  <si>
    <t>Стоимостная оценка должна формироваться в разрезе этапов с привязкой к договорам (заключённому или плановому).</t>
  </si>
  <si>
    <t>Организация аналитики бюджетных статей должна позволять идентифицировать ВГО операции с целью их дальнейшей элиминации.</t>
  </si>
  <si>
    <t>Стоимостная оценка производственной программы осуществляется на основании стоимости законтрактованных работ для действующих договоров и на основании нормативного показателя для плановых договоров. Должна быть предусмотрена настройка нормативов через отдельный справочник по заданным видам: за сутки работы, за метр проходки, фиксированный и т.д.</t>
  </si>
  <si>
    <t>В рамках проработки технического проекта рассмотреть возможность обогащения фактических данных по выполнению производственной программы аналитикой конечного заказа по плановым договорам.</t>
  </si>
  <si>
    <t>Бюджет ТОиР формируется в разрезе объектов ремонта с указанием релевантного МВЗ.</t>
  </si>
  <si>
    <t>Возможность отражения формирования резервов по отпускам. Обеспечить возможность начисления плановых претензий и штрафов.</t>
  </si>
  <si>
    <t xml:space="preserve">Производственная программа в количественном выражении определяется через формирование "портфеля заказов". </t>
  </si>
  <si>
    <t>Правила получения фактических данных и формирования остатков должны учитывать необходимость отражения аналитик по переносу проектной активности. В том числе фиксировать необходимую информацию по работам на скважинах.</t>
  </si>
  <si>
    <t xml:space="preserve">Формирование стоимости объекта ОС должно осуществляться на основании цен, устанавливаемых Управлением закупок. </t>
  </si>
  <si>
    <t>Формирование бюджета осуществляется в разбивке статей по ЦФО.</t>
  </si>
  <si>
    <t xml:space="preserve">Формирование соответствующих бюджетов должно осуществляться с учётом переходящих проектов. </t>
  </si>
  <si>
    <t xml:space="preserve">Не планируется. </t>
  </si>
  <si>
    <t>Группа компаний ПВТ</t>
  </si>
  <si>
    <t>Функционально-технические требования</t>
  </si>
  <si>
    <t>Структура бюджетной модели включает функциональные бюджеты (в том числе бюджеты ЦФО), которые агрегируются в заданных правилах, формируя мастер-бюджеты.</t>
  </si>
  <si>
    <t>Дополнительно необходимо проработать возможность формирования плана выручки в разрезе рынков: РФ, Таможенный союз, Экспорт.</t>
  </si>
  <si>
    <t>Возможность учёта особенностей расчёта НДС при реализации товаров на экспорт.</t>
  </si>
  <si>
    <t>Формирование прогнозных значений бюджетной модели ДО/УО</t>
  </si>
  <si>
    <t>Прочая выручка формируется постатейно в стоимостном выражении. 
Планирование Прочей выручки осуществляется без ссылки на расчеты вспомогательных бюджетов и планов.</t>
  </si>
  <si>
    <t xml:space="preserve">При формировании методологии и технического решения необходимо учесть возможность использования в будущем услуг факторинга. Предусмотреть возможность Факторинга поставщика, Факторинга покупателя.  </t>
  </si>
  <si>
    <t>При формировании производственной программы ответственные специалисты предоставляют оценку сроков по этапам в разрезе Контрагентов(Заказчиков), Бригад/Флотов, Регионов. Увязку производственной программы с договорными расценками проводит Финансово-экономический блок. Необходимо ведение графика расстановки/закрепления флотов.</t>
  </si>
  <si>
    <t>Выделяемыми бюджетными статьями являются расходы на страхование, подписка на периодические издания и приобретение лицензий, к которым применяется стандартный расчёт списания.</t>
  </si>
  <si>
    <t>Расходы вспомогательных подразделений подлежат распределению по МВЗ пропорционально принятым драйверам (ФОТ, выручка, количество флотов/бригад, кол-во операций ГРП).</t>
  </si>
  <si>
    <t>-</t>
  </si>
  <si>
    <t xml:space="preserve">Обеспечить возможность формирования, корректировки, хранения и сравнения версий прогнозных значений бюджетной модели.
Обеспечить пересчет показателей согласно правилам и взаимосвязям бюджетной модели.
</t>
  </si>
  <si>
    <t>Обеспечить формирование бюджета взаиморасчетов в связи с необходимостью анализа и планирования дебиторской и кредиторской задолженности.</t>
  </si>
  <si>
    <r>
      <t xml:space="preserve">Система должна обеспечивать формирование следующих мастер-бюджетов: БДР, БДДС. </t>
    </r>
    <r>
      <rPr>
        <sz val="11"/>
        <color rgb="FFFF0000"/>
        <rFont val="Calibri"/>
        <family val="2"/>
        <charset val="204"/>
        <scheme val="minor"/>
      </rPr>
      <t/>
    </r>
  </si>
  <si>
    <t>Обеспечить возможность планирования внереализационных доходов (ВНД).</t>
  </si>
  <si>
    <t>Обеспечить возможность планирования внереализационных расходов (ВНР).</t>
  </si>
  <si>
    <t xml:space="preserve">По каждой номенклатурной позиции услуг плановая цена формируется на основе правил, указанных в соответствующем договоре. В случае если договор заканчивается ранее окончания планового периода и предполагается дальнейшее оказание услуги, то применяется дефлятор.
Предусмотреть альтернативный упрощенный механизм формирования плановой цены для отдельной категории договоров.
Должна быть реализована возможность ручной корректировки плановых цен (в соответствии с матрицей ролей и полномочий различных исполнителей). </t>
  </si>
  <si>
    <t>По каждой номенклатурной позиции ТМЦ плановые цены должны формироваться на основании среза складских остатков (если для БДР) и последних цен с возможностью корректировки. Предусмотреть возможность установления плановой цены экспертно ответственными специалистами согласно действующим процедурам.</t>
  </si>
  <si>
    <t>Возможность планирования начислений, платежей и задолженности по следующим видам налогов: НДС, налог на прибыль, налог на имущество, транспортный налог, земельный налог, НДФЛ, страховые взносы.</t>
  </si>
  <si>
    <t>Управление лимитами (затраты, закупки, ДДС)</t>
  </si>
  <si>
    <t>Бюджетная модель и ее автоматизация должна обеспечить формирование лимитов затрат, лимитов закупки и лимитов ДДС.</t>
  </si>
  <si>
    <t>Необходимо обеспечить сопоставимость детального факта, отраженного в учете с указанием конкретных позиций номенклатуры, и агрегированного плана с указанием укрупненных/обобщенных позиций номенклатуры (группы номенклатуры).</t>
  </si>
  <si>
    <t>Система должна поддерживать возможность формирования нескольких версий бюджетных моделей на один бюджетный период (различные сценарии бюджетной модели). Принятая и согласованная версия бюджетной модели в Системе должна иметь признак для идентификации (признак в Сценарии - как единой объединяющей аналитики бюджетной модели).</t>
  </si>
  <si>
    <t>Обеспечить в Системе автоматизированный инструмент запуска последовательного пересчета форм бюджетной модели (в случае внесения корректировок в одной из форм модели). 
Наличие данного инструмента не отменяет возможность ручного последовательного расчета бюджетной модели.</t>
  </si>
  <si>
    <t xml:space="preserve">Формирование прогнозного баланса в полном объёме не предусматривается. Осуществляется только прогноз отдельных позиций, связанных с оборотным капиталом: остаток денежных средств, запасы (в т.ч. НЗП), ДЗ и КЗ. </t>
  </si>
  <si>
    <t>Формирование плана выручки по оказываемым услугам (ГРП, бурение, ЗБС) осуществляется на основании производственной программы (заказы, договоры и прочее). Бюджеты формируются в следующих аналитических разрезах: Контрагент, Статья доходов, Договор, Период, Скважина, Этап работ, Вид работ (ББ, ЗБС, ГРП), Регион, Тип скважины, Тип оборудования, Бригады, Тип ставки (ключ, суточная, одностадийный, многостадийный). При формировании бюджета выручки предусмотреть планирование доп. выручки (не Прочая выручка) по договорным ставкам за строительство арт. скважин, отбор керна, аренда оборудования, предоставление техники и т.п.
Обеспечить сбор фактических данных по оказываемым услугам/выполняемым работам/производимой продукции в сопоставимых аналитических разрезах по аналогии с плановыми данными.</t>
  </si>
  <si>
    <t>Формирование плана выручки производственного подразделения (производство пропантов) осуществляется через план продаж. Бюджет формируется в следующих аналитических разрезах: Контрагент, Вид пропанта, Базис поставки, Рынок, Направление деятельности (химия и пропант), Тип продукции (товар (перепродажа) или продукция, или услуги), Вид доставки (инкотермс), Вид доставки тип транспорта, С хранением и без.
В бюджете выручки в том числе автоматизировать планирование выручки от реализации услуг по транспортировке готовой продукции (возмещаемые расходы на доставку).</t>
  </si>
  <si>
    <t xml:space="preserve">ФТТ на проектирование и техническую реализацию Системы с большей глубиной детализации формируются на этапах Методология и Проектирование. </t>
  </si>
  <si>
    <t>Функционально-технические требования на автоматизацию процессов бюджетирования и планирования 
на 1С: ERP Управление холдингом</t>
  </si>
  <si>
    <t>Планирование приобретения, строительства или услуг по капитальному ремонту ОС осуществляется в разрезе аналитики Номенклатура. Детализация по этапам работ не требуется.</t>
  </si>
  <si>
    <t>Планирование движений по НМА осуществляется только по данным фактически заключённых договоров. Формирование амортизационных начислений осуществляется в разрезе НМА по принципам МСФО.
Исполнитель должен в рамках Проекта настроить в 1С: ERP УХ подсистему ведения учета ВНА (ОС, НМА, ППА) в модуле МСФО с целью обеспечения фактическими данными бюджетной модели по амортизационным отчислениям, принятию к учету, выбытию/реализации активов.</t>
  </si>
  <si>
    <t>Формирование плановых движений и амортизационных начислений по ОС, Правам Пользования Активов, объектов оборудования в лизинге осуществляется в разрезе ОС по принципам МСФО. При этом необходимо учитывать распределение перемещаемого оборудования.
Исполнитель должен в рамках Проекта настроить в 1С: ERP УХ подсистему ведения учета ВНА (ОС, НМА, ППА) в модуле МСФО с целью обеспечения фактическими данными бюджетной модели по амортизационным отчислениям, принятию к учету, выбытию/реализации активов.</t>
  </si>
  <si>
    <t>Бюджет АУР формируется в разрезе фиксированного списка статей с указанием МВЗ-потребителей. Предусмотреть возможность распределения АУР по драйверам. Необходимо учесть в рамках построения бюджетной модели алгоритм автоматической корректировки драйверов. Например, для драйвера "Выручка" предусмотреть элиминацию выручки, которая напрямую компенсируется заказчиком (опционный платеж - аренда буровой установки и "давальческая" обсадная труба).</t>
  </si>
  <si>
    <t>Бюджет ИТ должен содержать детализацию затрат в разрезе аналитики МВЗ. Расходы в бюджете ИТ детализируются на группу CAPEX или OPEX.</t>
  </si>
  <si>
    <t xml:space="preserve">Обеспечить формирование бюджетов вспомогательных производств в рамках структуры бюджетной модели. </t>
  </si>
  <si>
    <t>Реализация услуг/работ вспомогательных подразделений сторонним потребителям на текущий момент не осуществляется. Однако в Системе необходимо предусмотреть такую возможность.</t>
  </si>
  <si>
    <t>Консолидированный бюджет формируется (доступ у ограниченного круга лиц) автоматически в 1С: ERP УХ с выделением внутригрупповых оборотов (ВГО). Причем отчет для формирования должен быть настраиваемый по необходимым параметрам (перечень юр. лиц на выбор,  ВГО либо выделяются, либо нет).</t>
  </si>
  <si>
    <t>Предусмотреть возможность планировать закупки с детализацией до номенклатуры и вида услуг в количественно-суммовых показателях. Предусмотреть интеграцию с 1С: МТО, выступающего источником данных указанного бюджета.</t>
  </si>
  <si>
    <t xml:space="preserve">Предусмотреть возможность автоматизированного расчета сумм по статьям БДДС на основе данных агрегированной сводной потребности и мэппинга статей. Дни отсрочки должны подтягиваться из договоров, по которым считается план. </t>
  </si>
  <si>
    <t>Прямые производственные затраты рассчитываются на основании производственной программы, информации о нормативном составе видов работ, услуг, продукции (спецификации) и установленных плановых ценах. В бюджетной модели предусмотреть вариативность алгоритмов расчета для разных статей затрат, детализированных аналитическими разрезами.
Разработать инструмент расчета транспортных затрат в рамках бюджетной модели.</t>
  </si>
  <si>
    <t>Величина косвенных затрат рассчитывается как процент от задаваемой базы (величины прямых затрат по указанной статье) в тех случаях, где это применимо.</t>
  </si>
  <si>
    <t>Выделенной бюджетной статьей коммерческих расходов являются транспортные затраты на производство пропантов, затраты на хранение и роялти. Рассчитываются на основании плана продаж.</t>
  </si>
  <si>
    <t>Формирование статей бюджета осуществляется на основании информации по заключенным или плановым договорам лизинга, кредитов, внутригрупповых займов. Предусмотреть возможность планирования процентов по депозитам.</t>
  </si>
  <si>
    <t>Предусмотреть возможность автоматизированных механизмов расчета графиков начисления и оплаты процентов, а также основного долга.</t>
  </si>
  <si>
    <t>В процессе формирования консолидированного бюджета Система должна обеспечить сверку и элиминацию ВГО между организационными единицами группы.</t>
  </si>
  <si>
    <t xml:space="preserve">Лимиты формируются на основании данных бюджетной модели в привязке к конкретному сценарию, сформированных в том числе с учетом входящих данных действующих бюджетов (в т.ч. действующих договоров). Под лимитами понимается вся вариативность типов лимитов. </t>
  </si>
  <si>
    <t>Приложение 2</t>
  </si>
  <si>
    <t>Единственным источником данных для определения контроля лимитов является бюджетная модель (действующий актуальный сценарий бюджетной модели). 
При этом переходящие договоры могут определять данные форм бюджетных моделей (минимизируя ручной ввод). Сформированная бюджетная модель фиксирует лимиты. Напрямую договоры не должны корректировать лимиты.
В отдельных случаях, определенных методологией (в рамках Проекта), допустима детализация планирования до конкретного договора, а следовательно и установление лимитов с уточнением до аналитики "Договор".
Обеспечить в Системе актуализацию лимитов в разрезе договора для случаев, где лимит детализирован в разрезе данной аналитики.</t>
  </si>
  <si>
    <t>Обеспечить проведение план-фактного анализа выбранных бюджетов и сценариев с возможностью формирования данных по аналитикам (т.е. по проектам/МВЗ и другим аналитикам, указанным в качестве детализации конкретных бюджетов). План-факт анализ предусмотреть на уровне ЦФО. Возможность детализации из мастер бюджетов до количественных и физических показателей (при условии их инкорпорирования в целевую бюджетную модель).</t>
  </si>
  <si>
    <t>(Требуется в КП указать стоимость реализации данного ФТТ)
Обеспечить загрузку в Систему за три предшествующих года плановые и фактические значения БДР в разрезе статей и аналитик. Обеспечить загрузку данных мастер-бюджета без детализации порядка сбора этих данных на уровне функциональных бюджетов.</t>
  </si>
  <si>
    <t>В рамках Проекта необходимо проработать интеграцию с системой 1С: ТОИР или блоком МТО (определение оптимального источника данных) для получение плановых потребностей.</t>
  </si>
  <si>
    <t>Бюджетный контроль осуществляется за рамками модуля "Бюджетирование и планирование" в подсистемах 1С: МТО и 1С: ERP УХ  на объектах данных конфигураций. Контроль лимита ДДС осуществляется в подсистеме "Казначейство" в 1С: ERP УХ. 
Исполнителю в рамках Проекта требуется сформировать логику определения лимитов в бюджетной модели (ее методологию), а также сформировать требования по доработке смежных подсистем. Доработка смежных подсистем осуществляется Заказчиком.
Помимо указанных задач Исполнитель отвечает за формирование интеграций для передачи лимитов/ корректировок лимитов в части системы Бюджетирования и планирования, доработка интеграций смежных систем осуществляется Заказчиком.</t>
  </si>
  <si>
    <t>«Автоматизация процессов бюджетирования и планирования 
на 1С: ERP Управление холдингом»</t>
  </si>
  <si>
    <t xml:space="preserve">В рамках разработки технического проекта необходимо предусмотреть работы по настройке интеграции и обмену данными с внедряемой Системой и 1С: ЗУП. </t>
  </si>
  <si>
    <t>Предусмотреть  форму БДР с длительностью 1 месяц с детализацией данных понедельно. Информация включает данные из актуального сценария бюджетной модели формы БДР. Порядок распределения значений по неделям будет определен в рамках описания формы.
Источником фактических данных будет выступать СмартГРП.</t>
  </si>
  <si>
    <t>Предусмотреть отчет, содержащий плановые и фактические данные по отражению количественно-временных показателей исполнения производственной программы (заказов, договоров). Отчет должен позволять анализировать время выполнения работы по плану и факту и оценивать непроизводительное время между операциями/ выполнением заказов, этапов договоров.
Источником фактических данных будет выступать СмартГРП.</t>
  </si>
  <si>
    <t>Сбор фактических данных для бюджетной модели будет осуществляться из нескольких источников, включая данные бухгалтерского учета, данные МСФО ( в части ВНА), а также данные по начислениям (неотфактурированным поставкам), отраженным в бухгалтерском учете в 1С: ERP УХ. Часть данных (плановых и фактических) будет также поступать из систем 1С: ЗУП, 1С: МТО и систем оперативного контура. При отсутствии действующих инструментов для сбора факта в системе Заказчика, Исполнитель по согласованию с Заказчиком проводит необходимые доработки Системы для соблюдения данного требования. Стоимость таких доработок включена в общую заявленную стоимость Проекта.</t>
  </si>
  <si>
    <t>ФТТ</t>
  </si>
  <si>
    <r>
      <t xml:space="preserve">Бюджет расходов на персонал формируется с детализацией по статьям затрат в разрезе аналитики МВЗ, должностей и численности(при необходимости). 
Бюджеты ФОТ планируются в 1С: ERP УХ. Из 1С: ЗУП поступает информация о  штатном расписании с данными по окладам, МВЗ, должностям. Расчет резервов, </t>
    </r>
    <r>
      <rPr>
        <sz val="11"/>
        <rFont val="Calibri"/>
        <family val="2"/>
        <charset val="204"/>
        <scheme val="minor"/>
      </rPr>
      <t>страховых отчислений осуществляется в 1С: ERP УХ. Перечень ключевых аналитик: Заказчик, Проект, Структурное подразделение, МВЗ, Должность, Статья затрат, Вид начислени</t>
    </r>
    <r>
      <rPr>
        <sz val="11"/>
        <rFont val="Calibri"/>
        <family val="2"/>
        <charset val="204"/>
        <scheme val="minor"/>
      </rPr>
      <t xml:space="preserve">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</si>
</sst>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font>
      <sz val="11"/>
      <color theme="1"/>
      <name val="Calibri"/>
      <family val="2"/>
      <charset val="204"/>
      <scheme val="minor"/>
    </font>
    <font>
      <sz val="10"/>
      <name val="Arial Cyr"/>
      <charset val="204"/>
    </font>
    <font>
      <b/>
      <sz val="10"/>
      <name val="Arial"/>
      <family val="2"/>
      <charset val="204"/>
    </font>
    <font>
      <sz val="11"/>
      <name val="Calibri"/>
      <family val="2"/>
      <charset val="204"/>
      <scheme val="minor"/>
    </font>
    <font>
      <sz val="11"/>
      <color theme="1"/>
      <name val="Calibri"/>
      <family val="2"/>
      <scheme val="minor"/>
    </font>
    <font>
      <sz val="11"/>
      <color rgb="FFFF0000"/>
      <name val="Calibri"/>
      <family val="2"/>
      <charset val="204"/>
      <scheme val="minor"/>
    </font>
    <font>
      <b/>
      <sz val="11"/>
      <color theme="1"/>
      <name val="Monserat"/>
      <charset val="204"/>
    </font>
    <font>
      <sz val="11"/>
      <color theme="1"/>
      <name val="Monserat"/>
      <charset val="204"/>
    </font>
    <font>
      <b/>
      <i/>
      <sz val="11"/>
      <name val="Monserat"/>
      <charset val="204"/>
    </font>
    <font>
      <sz val="11"/>
      <color theme="1"/>
      <name val="Calibri"/>
      <family val="2"/>
      <charset val="204"/>
      <scheme val="minor"/>
    </font>
    <font>
      <b/>
      <sz val="11"/>
      <color theme="1"/>
      <name val="Calibri Light"/>
      <family val="2"/>
      <charset val="204"/>
      <scheme val="major"/>
    </font>
    <font>
      <b/>
      <sz val="12"/>
      <color theme="1"/>
      <name val="Calibri Light"/>
      <family val="2"/>
      <charset val="204"/>
      <scheme val="major"/>
    </font>
    <font>
      <b/>
      <sz val="11"/>
      <color theme="0"/>
      <name val="Arial"/>
      <family val="2"/>
      <charset val="204"/>
    </font>
    <font>
      <sz val="11"/>
      <color rgb="FF000000"/>
      <name val="Calibri"/>
      <family val="2"/>
      <charset val="204"/>
    </font>
    <font>
      <b/>
      <i/>
      <sz val="11"/>
      <name val="Calibri Light"/>
      <family val="2"/>
      <charset val="204"/>
      <scheme val="major"/>
    </font>
  </fonts>
  <fills count="4">
    <fill>
      <patternFill patternType="none"/>
    </fill>
    <fill>
      <patternFill patternType="gray125"/>
    </fill>
    <fill>
      <patternFill patternType="solid">
        <fgColor theme="5"/>
        <bgColor indexed="64"/>
      </patternFill>
    </fill>
    <fill>
      <patternFill patternType="solid">
        <fgColor theme="1"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32">
    <xf numFmtId="0" fontId="0" fillId="0" borderId="0" xfId="0"/>
    <xf numFmtId="0" fontId="0" fillId="0" borderId="0" xfId="0" applyAlignment="1">
      <alignment wrapText="1"/>
    </xf>
    <xf numFmtId="0" fontId="2" fillId="2" borderId="2" xfId="1" applyFont="1" applyFill="1" applyBorder="1" applyAlignment="1">
      <alignment horizontal="center" vertical="center" wrapText="1"/>
    </xf>
    <xf numFmtId="0" fontId="3" fillId="0" borderId="1" xfId="0" applyFont="1" applyFill="1" applyBorder="1"/>
    <xf numFmtId="0" fontId="0" fillId="0" borderId="4" xfId="0" applyFill="1" applyBorder="1" applyAlignment="1">
      <alignment vertical="top" wrapText="1"/>
    </xf>
    <xf numFmtId="0" fontId="0" fillId="0" borderId="0" xfId="0" applyAlignment="1"/>
    <xf numFmtId="0" fontId="0" fillId="0" borderId="4" xfId="0" applyFill="1" applyBorder="1" applyAlignment="1">
      <alignment horizontal="center" vertical="top" wrapText="1"/>
    </xf>
    <xf numFmtId="164" fontId="0" fillId="0" borderId="4" xfId="0" applyNumberFormat="1" applyFill="1" applyBorder="1" applyAlignment="1">
      <alignment horizontal="center" vertical="top" wrapText="1"/>
    </xf>
    <xf numFmtId="0" fontId="0" fillId="0" borderId="0" xfId="0" applyFill="1" applyAlignment="1">
      <alignment wrapText="1"/>
    </xf>
    <xf numFmtId="164" fontId="0" fillId="0" borderId="4" xfId="0" applyNumberFormat="1" applyFill="1" applyBorder="1" applyAlignment="1">
      <alignment vertical="top" wrapText="1"/>
    </xf>
    <xf numFmtId="0" fontId="6" fillId="0" borderId="0" xfId="2" applyFont="1" applyAlignment="1">
      <alignment horizontal="center"/>
    </xf>
    <xf numFmtId="0" fontId="7" fillId="0" borderId="0" xfId="2" applyFont="1"/>
    <xf numFmtId="0" fontId="8" fillId="0" borderId="0" xfId="2" applyFont="1" applyAlignment="1">
      <alignment horizontal="center"/>
    </xf>
    <xf numFmtId="0" fontId="7" fillId="0" borderId="0" xfId="2" applyFont="1" applyAlignment="1">
      <alignment horizontal="center"/>
    </xf>
    <xf numFmtId="0" fontId="7" fillId="0" borderId="0" xfId="2" applyFont="1" applyAlignment="1">
      <alignment horizontal="center" wrapText="1"/>
    </xf>
    <xf numFmtId="0" fontId="3" fillId="0" borderId="4" xfId="0" applyFont="1" applyFill="1" applyBorder="1" applyAlignment="1">
      <alignment vertical="top" wrapText="1"/>
    </xf>
    <xf numFmtId="0" fontId="3" fillId="0" borderId="4" xfId="0" applyFont="1" applyBorder="1" applyAlignment="1">
      <alignment vertical="top" wrapText="1"/>
    </xf>
    <xf numFmtId="0" fontId="10" fillId="0" borderId="0" xfId="2" applyFont="1" applyAlignment="1"/>
    <xf numFmtId="0" fontId="11" fillId="0" borderId="0" xfId="2" applyFont="1" applyAlignment="1"/>
    <xf numFmtId="0" fontId="12" fillId="3" borderId="2" xfId="1" applyFont="1" applyFill="1" applyBorder="1" applyAlignment="1">
      <alignment horizontal="left" vertical="center"/>
    </xf>
    <xf numFmtId="0" fontId="9" fillId="0" borderId="1" xfId="0" applyFont="1" applyFill="1" applyBorder="1"/>
    <xf numFmtId="0" fontId="9" fillId="0" borderId="1" xfId="0" applyFont="1" applyFill="1" applyBorder="1" applyAlignment="1">
      <alignment wrapText="1"/>
    </xf>
    <xf numFmtId="0" fontId="13" fillId="0" borderId="1" xfId="0" applyFont="1" applyFill="1" applyBorder="1" applyAlignment="1">
      <alignment horizontal="left" wrapText="1" readingOrder="1"/>
    </xf>
    <xf numFmtId="0" fontId="9" fillId="0" borderId="0" xfId="0" applyFont="1" applyFill="1"/>
    <xf numFmtId="0" fontId="14" fillId="0" borderId="0" xfId="0" applyFont="1" applyAlignment="1"/>
    <xf numFmtId="0" fontId="3" fillId="0" borderId="0" xfId="0" applyFont="1" applyAlignment="1">
      <alignment vertical="top" wrapText="1"/>
    </xf>
    <xf numFmtId="0" fontId="3" fillId="0" borderId="0" xfId="0" applyFont="1" applyAlignment="1">
      <alignment vertical="top"/>
    </xf>
    <xf numFmtId="0" fontId="2" fillId="2" borderId="4"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2" fillId="2" borderId="3" xfId="1" applyFont="1" applyFill="1" applyBorder="1" applyAlignment="1">
      <alignment horizontal="center" vertical="center" wrapText="1"/>
    </xf>
    <xf numFmtId="0" fontId="2" fillId="2" borderId="0" xfId="1" applyFont="1" applyFill="1" applyBorder="1" applyAlignment="1">
      <alignment horizontal="center" vertical="center" wrapText="1"/>
    </xf>
  </cellXfs>
  <cellStyles count="3">
    <cellStyle name="Normal 2" xfId="2"/>
    <cellStyle name="Обычный" xfId="0" builtinId="0"/>
    <cellStyle name="Обычный_Описание системы" xfId="1"/>
  </cellStyles>
  <dxfs count="0"/>
  <tableStyles count="0" defaultTableStyle="TableStyleMedium2" defaultPivotStyle="PivotStyleLight16"/>
  <colors>
    <mruColors>
      <color rgb="FFC6EFCE"/>
      <color rgb="FFBF95DF"/>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268111</xdr:colOff>
      <xdr:row>1</xdr:row>
      <xdr:rowOff>148167</xdr:rowOff>
    </xdr:from>
    <xdr:to>
      <xdr:col>0</xdr:col>
      <xdr:colOff>823736</xdr:colOff>
      <xdr:row>5</xdr:row>
      <xdr:rowOff>162702</xdr:rowOff>
    </xdr:to>
    <xdr:pic>
      <xdr:nvPicPr>
        <xdr:cNvPr id="2" name="Picture 1" descr="Максимально эффективное использование скважин – с «Петро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111" y="325967"/>
          <a:ext cx="555625" cy="7257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15"/>
  <sheetViews>
    <sheetView showGridLines="0" view="pageBreakPreview" zoomScaleNormal="100" zoomScaleSheetLayoutView="100" workbookViewId="0">
      <selection activeCell="A8" sqref="A8"/>
    </sheetView>
  </sheetViews>
  <sheetFormatPr defaultColWidth="8.5703125" defaultRowHeight="14.25"/>
  <cols>
    <col min="1" max="1" width="80" style="11" customWidth="1"/>
    <col min="2" max="2" width="4.42578125" style="11" customWidth="1"/>
    <col min="3" max="3" width="69.5703125" style="11" customWidth="1"/>
    <col min="4" max="16384" width="8.5703125" style="11"/>
  </cols>
  <sheetData>
    <row r="7" spans="1:1" ht="15">
      <c r="A7" s="10" t="s">
        <v>110</v>
      </c>
    </row>
    <row r="8" spans="1:1" ht="15">
      <c r="A8" s="10" t="s">
        <v>64</v>
      </c>
    </row>
    <row r="9" spans="1:1" ht="15">
      <c r="A9" s="10"/>
    </row>
    <row r="10" spans="1:1">
      <c r="A10" s="12"/>
    </row>
    <row r="13" spans="1:1">
      <c r="A13" s="13" t="s">
        <v>63</v>
      </c>
    </row>
    <row r="14" spans="1:1" ht="28.5">
      <c r="A14" s="14" t="s">
        <v>116</v>
      </c>
    </row>
    <row r="15" spans="1:1">
      <c r="A15" s="13"/>
    </row>
  </sheetData>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zoomScale="90" zoomScaleNormal="90" zoomScaleSheetLayoutView="100" workbookViewId="0">
      <pane ySplit="2" topLeftCell="A3" activePane="bottomLeft" state="frozen"/>
      <selection pane="bottomLeft" activeCell="D22" sqref="D22"/>
    </sheetView>
  </sheetViews>
  <sheetFormatPr defaultRowHeight="15"/>
  <cols>
    <col min="4" max="4" width="65.85546875" style="1" customWidth="1"/>
  </cols>
  <sheetData>
    <row r="1" spans="1:4" ht="14.45" customHeight="1">
      <c r="A1" s="30" t="s">
        <v>31</v>
      </c>
      <c r="B1" s="31"/>
      <c r="C1" s="31"/>
      <c r="D1" s="31"/>
    </row>
    <row r="2" spans="1:4">
      <c r="A2" s="2" t="s">
        <v>0</v>
      </c>
      <c r="B2" s="2" t="s">
        <v>1</v>
      </c>
      <c r="C2" s="2" t="s">
        <v>2</v>
      </c>
      <c r="D2" s="2" t="s">
        <v>3</v>
      </c>
    </row>
    <row r="3" spans="1:4">
      <c r="A3" s="19" t="s">
        <v>4</v>
      </c>
      <c r="B3" s="19"/>
      <c r="C3" s="19"/>
      <c r="D3" s="19"/>
    </row>
    <row r="4" spans="1:4">
      <c r="A4" s="20"/>
      <c r="B4" s="20" t="s">
        <v>5</v>
      </c>
      <c r="C4" s="20"/>
      <c r="D4" s="21"/>
    </row>
    <row r="5" spans="1:4">
      <c r="A5" s="20"/>
      <c r="B5" s="20"/>
      <c r="C5" s="3" t="s">
        <v>37</v>
      </c>
      <c r="D5" s="21"/>
    </row>
    <row r="6" spans="1:4" ht="28.5" customHeight="1">
      <c r="A6" s="20"/>
      <c r="B6" s="20"/>
      <c r="C6" s="20"/>
      <c r="D6" s="22" t="s">
        <v>35</v>
      </c>
    </row>
    <row r="7" spans="1:4">
      <c r="A7" s="20"/>
      <c r="B7" s="20"/>
      <c r="C7" s="20"/>
      <c r="D7" s="22" t="s">
        <v>12</v>
      </c>
    </row>
    <row r="8" spans="1:4">
      <c r="A8" s="20"/>
      <c r="B8" s="20"/>
      <c r="C8" s="20"/>
      <c r="D8" s="22" t="s">
        <v>36</v>
      </c>
    </row>
    <row r="9" spans="1:4">
      <c r="A9" s="20"/>
      <c r="B9" s="20"/>
      <c r="C9" s="20"/>
      <c r="D9" s="22" t="s">
        <v>13</v>
      </c>
    </row>
    <row r="10" spans="1:4" ht="30">
      <c r="A10" s="20"/>
      <c r="B10" s="20"/>
      <c r="C10" s="20"/>
      <c r="D10" s="22" t="s">
        <v>14</v>
      </c>
    </row>
    <row r="11" spans="1:4">
      <c r="A11" s="20"/>
      <c r="B11" s="20"/>
      <c r="C11" s="20"/>
      <c r="D11" s="22" t="s">
        <v>15</v>
      </c>
    </row>
    <row r="12" spans="1:4">
      <c r="A12" s="20"/>
      <c r="B12" s="20"/>
      <c r="C12" s="20"/>
      <c r="D12" s="22" t="s">
        <v>16</v>
      </c>
    </row>
    <row r="13" spans="1:4" ht="16.5" customHeight="1">
      <c r="A13" s="20"/>
      <c r="B13" s="20"/>
      <c r="C13" s="20"/>
      <c r="D13" s="22" t="s">
        <v>17</v>
      </c>
    </row>
    <row r="14" spans="1:4">
      <c r="A14" s="20"/>
      <c r="B14" s="20"/>
      <c r="C14" s="20"/>
      <c r="D14" s="22" t="s">
        <v>32</v>
      </c>
    </row>
    <row r="15" spans="1:4">
      <c r="A15" s="20"/>
      <c r="B15" s="20"/>
      <c r="C15" s="20"/>
      <c r="D15" s="22" t="s">
        <v>18</v>
      </c>
    </row>
    <row r="16" spans="1:4">
      <c r="A16" s="20"/>
      <c r="B16" s="20"/>
      <c r="C16" s="20"/>
      <c r="D16" s="22" t="s">
        <v>28</v>
      </c>
    </row>
    <row r="17" spans="1:4" ht="15" customHeight="1">
      <c r="A17" s="20"/>
      <c r="B17" s="20"/>
      <c r="C17" s="20"/>
      <c r="D17" s="22" t="s">
        <v>29</v>
      </c>
    </row>
    <row r="18" spans="1:4">
      <c r="A18" s="20"/>
      <c r="B18" s="20"/>
      <c r="C18" s="20"/>
      <c r="D18" s="22" t="s">
        <v>11</v>
      </c>
    </row>
    <row r="19" spans="1:4">
      <c r="A19" s="20"/>
      <c r="B19" s="20"/>
      <c r="C19" s="20"/>
      <c r="D19" s="22" t="s">
        <v>19</v>
      </c>
    </row>
    <row r="20" spans="1:4">
      <c r="A20" s="20"/>
      <c r="B20" s="20"/>
      <c r="C20" s="20"/>
      <c r="D20" s="22" t="s">
        <v>20</v>
      </c>
    </row>
    <row r="21" spans="1:4">
      <c r="A21" s="20"/>
      <c r="B21" s="20"/>
      <c r="C21" s="20"/>
      <c r="D21" s="22" t="s">
        <v>21</v>
      </c>
    </row>
    <row r="22" spans="1:4">
      <c r="A22" s="20"/>
      <c r="B22" s="20"/>
      <c r="C22" s="20"/>
      <c r="D22" s="22" t="s">
        <v>22</v>
      </c>
    </row>
    <row r="23" spans="1:4">
      <c r="A23" s="20"/>
      <c r="B23" s="20"/>
      <c r="C23" s="20"/>
      <c r="D23" s="22" t="s">
        <v>23</v>
      </c>
    </row>
    <row r="24" spans="1:4">
      <c r="A24" s="20"/>
      <c r="B24" s="20"/>
      <c r="C24" s="20"/>
      <c r="D24" s="22" t="s">
        <v>24</v>
      </c>
    </row>
    <row r="25" spans="1:4">
      <c r="A25" s="20"/>
      <c r="B25" s="20"/>
      <c r="C25" s="20"/>
      <c r="D25" s="22" t="s">
        <v>25</v>
      </c>
    </row>
    <row r="26" spans="1:4">
      <c r="A26" s="20"/>
      <c r="B26" s="20"/>
      <c r="C26" s="20"/>
      <c r="D26" s="22" t="s">
        <v>26</v>
      </c>
    </row>
    <row r="27" spans="1:4">
      <c r="A27" s="20"/>
      <c r="B27" s="20"/>
      <c r="C27" s="20"/>
      <c r="D27" s="22" t="s">
        <v>34</v>
      </c>
    </row>
    <row r="28" spans="1:4">
      <c r="A28" s="20"/>
      <c r="B28" s="20"/>
      <c r="C28" s="20" t="s">
        <v>6</v>
      </c>
      <c r="D28" s="22"/>
    </row>
    <row r="29" spans="1:4">
      <c r="A29" s="20"/>
      <c r="B29" s="20"/>
      <c r="C29" s="20"/>
      <c r="D29" s="22" t="s">
        <v>33</v>
      </c>
    </row>
    <row r="30" spans="1:4">
      <c r="A30" s="20"/>
      <c r="B30" s="20"/>
      <c r="C30" s="23"/>
      <c r="D30" s="22" t="s">
        <v>9</v>
      </c>
    </row>
    <row r="31" spans="1:4">
      <c r="A31" s="20"/>
      <c r="B31" s="20"/>
      <c r="C31" s="20"/>
      <c r="D31" s="22" t="s">
        <v>10</v>
      </c>
    </row>
    <row r="32" spans="1:4">
      <c r="A32" s="20"/>
      <c r="B32" s="20"/>
      <c r="C32" s="20" t="s">
        <v>7</v>
      </c>
      <c r="D32" s="21"/>
    </row>
    <row r="33" spans="1:4">
      <c r="A33" s="20"/>
      <c r="B33" s="20"/>
      <c r="C33" s="20"/>
      <c r="D33" s="22" t="s">
        <v>68</v>
      </c>
    </row>
    <row r="34" spans="1:4">
      <c r="A34" s="20"/>
      <c r="B34" s="20"/>
      <c r="C34" s="23"/>
      <c r="D34" s="22" t="s">
        <v>27</v>
      </c>
    </row>
    <row r="35" spans="1:4">
      <c r="A35" s="20"/>
      <c r="B35" s="20"/>
      <c r="C35" s="20" t="s">
        <v>8</v>
      </c>
      <c r="D35" s="21"/>
    </row>
    <row r="36" spans="1:4">
      <c r="A36" s="20"/>
      <c r="B36" s="20"/>
      <c r="C36" s="20"/>
      <c r="D36" s="22" t="s">
        <v>30</v>
      </c>
    </row>
  </sheetData>
  <autoFilter ref="A2:D2"/>
  <mergeCells count="1">
    <mergeCell ref="A1:D1"/>
  </mergeCells>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showGridLines="0" tabSelected="1" topLeftCell="E1" zoomScaleNormal="100" zoomScaleSheetLayoutView="100" workbookViewId="0">
      <pane ySplit="5" topLeftCell="A6" activePane="bottomLeft" state="frozen"/>
      <selection pane="bottomLeft" activeCell="J43" sqref="J43:K43"/>
    </sheetView>
  </sheetViews>
  <sheetFormatPr defaultColWidth="8.85546875" defaultRowHeight="15"/>
  <cols>
    <col min="1" max="1" width="14.140625" style="1" bestFit="1" customWidth="1"/>
    <col min="2" max="3" width="4.85546875" style="1" bestFit="1" customWidth="1"/>
    <col min="4" max="4" width="3" style="1" bestFit="1" customWidth="1"/>
    <col min="5" max="5" width="25.140625" style="1" customWidth="1"/>
    <col min="6" max="6" width="4" style="1" customWidth="1"/>
    <col min="7" max="7" width="43.5703125" style="1" customWidth="1"/>
    <col min="8" max="8" width="4.85546875" style="1" customWidth="1"/>
    <col min="9" max="9" width="102.140625" style="25" customWidth="1"/>
    <col min="10" max="10" width="40" style="1" customWidth="1"/>
    <col min="11" max="11" width="26.140625" style="1" customWidth="1"/>
    <col min="12" max="16384" width="8.85546875" style="1"/>
  </cols>
  <sheetData>
    <row r="1" spans="1:9" ht="15.75">
      <c r="A1" s="18" t="s">
        <v>92</v>
      </c>
    </row>
    <row r="2" spans="1:9">
      <c r="A2" s="17"/>
    </row>
    <row r="3" spans="1:9">
      <c r="A3" s="24" t="s">
        <v>91</v>
      </c>
    </row>
    <row r="4" spans="1:9">
      <c r="A4" s="5"/>
    </row>
    <row r="5" spans="1:9">
      <c r="A5" s="27" t="s">
        <v>38</v>
      </c>
      <c r="B5" s="27" t="s">
        <v>0</v>
      </c>
      <c r="C5" s="27" t="s">
        <v>1</v>
      </c>
      <c r="D5" s="27" t="s">
        <v>41</v>
      </c>
      <c r="E5" s="27" t="s">
        <v>2</v>
      </c>
      <c r="F5" s="27" t="s">
        <v>41</v>
      </c>
      <c r="G5" s="27" t="s">
        <v>3</v>
      </c>
      <c r="H5" s="27" t="s">
        <v>41</v>
      </c>
      <c r="I5" s="27" t="s">
        <v>121</v>
      </c>
    </row>
    <row r="6" spans="1:9" ht="60">
      <c r="A6" s="4" t="str">
        <f>CONCATENATE(B6,"_",C6,".",D6,".",F6,".",H6)</f>
        <v>ФД_БиП.1.1.1</v>
      </c>
      <c r="B6" s="4" t="s">
        <v>39</v>
      </c>
      <c r="C6" s="4" t="s">
        <v>40</v>
      </c>
      <c r="D6" s="9">
        <v>1</v>
      </c>
      <c r="E6" s="4" t="s">
        <v>37</v>
      </c>
      <c r="F6" s="7">
        <v>1</v>
      </c>
      <c r="G6" s="4" t="s">
        <v>35</v>
      </c>
      <c r="H6" s="6">
        <f>IF(G6&lt;&gt;G5,1,H5+1)</f>
        <v>1</v>
      </c>
      <c r="I6" s="16" t="s">
        <v>65</v>
      </c>
    </row>
    <row r="7" spans="1:9" ht="60">
      <c r="A7" s="4" t="str">
        <f t="shared" ref="A7:A69" si="0">CONCATENATE(B7,"_",C7,".",D7,".",F7,".",H7)</f>
        <v>ФД_БиП.1.1.2</v>
      </c>
      <c r="B7" s="4" t="s">
        <v>39</v>
      </c>
      <c r="C7" s="4" t="s">
        <v>40</v>
      </c>
      <c r="D7" s="9">
        <f>IF(E7&lt;&gt;E6,D6+1,D6)</f>
        <v>1</v>
      </c>
      <c r="E7" s="4" t="s">
        <v>37</v>
      </c>
      <c r="F7" s="7">
        <f>IF(G7&lt;&gt;G6,F6+1,F6)</f>
        <v>1</v>
      </c>
      <c r="G7" s="4" t="s">
        <v>35</v>
      </c>
      <c r="H7" s="6">
        <f t="shared" ref="H7:H70" si="1">IF(G7&lt;&gt;G6,1,H6+1)</f>
        <v>2</v>
      </c>
      <c r="I7" s="15" t="s">
        <v>86</v>
      </c>
    </row>
    <row r="8" spans="1:9" ht="60">
      <c r="A8" s="4" t="str">
        <f t="shared" si="0"/>
        <v>ФД_БиП.1.1.3</v>
      </c>
      <c r="B8" s="4" t="s">
        <v>39</v>
      </c>
      <c r="C8" s="4" t="s">
        <v>40</v>
      </c>
      <c r="D8" s="9">
        <f t="shared" ref="D8:D68" si="2">IF(E8&lt;&gt;E7,D7+1,D7)</f>
        <v>1</v>
      </c>
      <c r="E8" s="4" t="s">
        <v>37</v>
      </c>
      <c r="F8" s="7">
        <f t="shared" ref="F8:F70" si="3">IF(G8&lt;&gt;G7,F7+1,F7)</f>
        <v>1</v>
      </c>
      <c r="G8" s="4" t="s">
        <v>35</v>
      </c>
      <c r="H8" s="6">
        <f t="shared" si="1"/>
        <v>3</v>
      </c>
      <c r="I8" s="16" t="s">
        <v>42</v>
      </c>
    </row>
    <row r="9" spans="1:9" ht="60">
      <c r="A9" s="4" t="str">
        <f t="shared" si="0"/>
        <v>ФД_БиП.1.1.4</v>
      </c>
      <c r="B9" s="4" t="s">
        <v>39</v>
      </c>
      <c r="C9" s="4" t="s">
        <v>40</v>
      </c>
      <c r="D9" s="9">
        <f t="shared" si="2"/>
        <v>1</v>
      </c>
      <c r="E9" s="4" t="s">
        <v>37</v>
      </c>
      <c r="F9" s="7">
        <f t="shared" si="3"/>
        <v>1</v>
      </c>
      <c r="G9" s="4" t="s">
        <v>35</v>
      </c>
      <c r="H9" s="6">
        <f t="shared" si="1"/>
        <v>4</v>
      </c>
      <c r="I9" s="16" t="s">
        <v>47</v>
      </c>
    </row>
    <row r="10" spans="1:9" ht="60">
      <c r="A10" s="4" t="str">
        <f t="shared" si="0"/>
        <v>ФД_БиП.1.1.5</v>
      </c>
      <c r="B10" s="4" t="s">
        <v>39</v>
      </c>
      <c r="C10" s="4" t="s">
        <v>40</v>
      </c>
      <c r="D10" s="9">
        <f t="shared" si="2"/>
        <v>1</v>
      </c>
      <c r="E10" s="4" t="s">
        <v>37</v>
      </c>
      <c r="F10" s="7">
        <f t="shared" si="3"/>
        <v>1</v>
      </c>
      <c r="G10" s="4" t="s">
        <v>35</v>
      </c>
      <c r="H10" s="6">
        <f t="shared" si="1"/>
        <v>5</v>
      </c>
      <c r="I10" s="16" t="s">
        <v>43</v>
      </c>
    </row>
    <row r="11" spans="1:9" ht="60">
      <c r="A11" s="4" t="str">
        <f t="shared" si="0"/>
        <v>ФД_БиП.1.1.6</v>
      </c>
      <c r="B11" s="4" t="s">
        <v>39</v>
      </c>
      <c r="C11" s="4" t="s">
        <v>40</v>
      </c>
      <c r="D11" s="9">
        <f t="shared" si="2"/>
        <v>1</v>
      </c>
      <c r="E11" s="4" t="s">
        <v>37</v>
      </c>
      <c r="F11" s="7">
        <f t="shared" si="3"/>
        <v>1</v>
      </c>
      <c r="G11" s="4" t="s">
        <v>35</v>
      </c>
      <c r="H11" s="6">
        <f>IF(G11&lt;&gt;G10,1,H10+1)</f>
        <v>6</v>
      </c>
      <c r="I11" s="16" t="s">
        <v>48</v>
      </c>
    </row>
    <row r="12" spans="1:9" ht="105">
      <c r="A12" s="4" t="str">
        <f t="shared" si="0"/>
        <v>ФД_БиП.1.1.7</v>
      </c>
      <c r="B12" s="4" t="s">
        <v>39</v>
      </c>
      <c r="C12" s="4" t="s">
        <v>40</v>
      </c>
      <c r="D12" s="9">
        <f t="shared" si="2"/>
        <v>1</v>
      </c>
      <c r="E12" s="4" t="s">
        <v>37</v>
      </c>
      <c r="F12" s="7">
        <f t="shared" si="3"/>
        <v>1</v>
      </c>
      <c r="G12" s="4" t="s">
        <v>35</v>
      </c>
      <c r="H12" s="6">
        <f t="shared" si="1"/>
        <v>7</v>
      </c>
      <c r="I12" s="15" t="s">
        <v>80</v>
      </c>
    </row>
    <row r="13" spans="1:9" ht="60">
      <c r="A13" s="4" t="str">
        <f t="shared" si="0"/>
        <v>ФД_БиП.1.1.8</v>
      </c>
      <c r="B13" s="4" t="s">
        <v>39</v>
      </c>
      <c r="C13" s="4" t="s">
        <v>40</v>
      </c>
      <c r="D13" s="9">
        <f t="shared" si="2"/>
        <v>1</v>
      </c>
      <c r="E13" s="4" t="s">
        <v>37</v>
      </c>
      <c r="F13" s="7">
        <f t="shared" si="3"/>
        <v>1</v>
      </c>
      <c r="G13" s="4" t="s">
        <v>35</v>
      </c>
      <c r="H13" s="6">
        <f t="shared" si="1"/>
        <v>8</v>
      </c>
      <c r="I13" s="15" t="s">
        <v>81</v>
      </c>
    </row>
    <row r="14" spans="1:9" ht="75">
      <c r="A14" s="4" t="str">
        <f t="shared" si="0"/>
        <v>ФД_БиП.1.1.9</v>
      </c>
      <c r="B14" s="4" t="s">
        <v>39</v>
      </c>
      <c r="C14" s="4" t="s">
        <v>40</v>
      </c>
      <c r="D14" s="9">
        <f t="shared" si="2"/>
        <v>1</v>
      </c>
      <c r="E14" s="4" t="s">
        <v>37</v>
      </c>
      <c r="F14" s="7">
        <f t="shared" si="3"/>
        <v>1</v>
      </c>
      <c r="G14" s="4" t="s">
        <v>35</v>
      </c>
      <c r="H14" s="6">
        <f t="shared" si="1"/>
        <v>9</v>
      </c>
      <c r="I14" s="15" t="s">
        <v>87</v>
      </c>
    </row>
    <row r="15" spans="1:9" ht="60">
      <c r="A15" s="4" t="str">
        <f t="shared" si="0"/>
        <v>ФД_БиП.1.2.1</v>
      </c>
      <c r="B15" s="4" t="s">
        <v>39</v>
      </c>
      <c r="C15" s="4" t="s">
        <v>40</v>
      </c>
      <c r="D15" s="9">
        <f t="shared" si="2"/>
        <v>1</v>
      </c>
      <c r="E15" s="4" t="s">
        <v>37</v>
      </c>
      <c r="F15" s="7">
        <f t="shared" si="3"/>
        <v>2</v>
      </c>
      <c r="G15" s="4" t="s">
        <v>12</v>
      </c>
      <c r="H15" s="6">
        <f t="shared" si="1"/>
        <v>1</v>
      </c>
      <c r="I15" s="15" t="s">
        <v>49</v>
      </c>
    </row>
    <row r="16" spans="1:9" ht="60">
      <c r="A16" s="4" t="str">
        <f t="shared" si="0"/>
        <v>ФД_БиП.1.2.2</v>
      </c>
      <c r="B16" s="4" t="s">
        <v>39</v>
      </c>
      <c r="C16" s="4" t="s">
        <v>40</v>
      </c>
      <c r="D16" s="9">
        <f t="shared" si="2"/>
        <v>1</v>
      </c>
      <c r="E16" s="4" t="s">
        <v>37</v>
      </c>
      <c r="F16" s="7">
        <f t="shared" si="3"/>
        <v>2</v>
      </c>
      <c r="G16" s="4" t="s">
        <v>12</v>
      </c>
      <c r="H16" s="6">
        <f t="shared" si="1"/>
        <v>2</v>
      </c>
      <c r="I16" s="15" t="s">
        <v>58</v>
      </c>
    </row>
    <row r="17" spans="1:9" ht="60">
      <c r="A17" s="4" t="str">
        <f t="shared" si="0"/>
        <v>ФД_БиП.1.2.3</v>
      </c>
      <c r="B17" s="4" t="s">
        <v>39</v>
      </c>
      <c r="C17" s="4" t="s">
        <v>40</v>
      </c>
      <c r="D17" s="9">
        <f t="shared" si="2"/>
        <v>1</v>
      </c>
      <c r="E17" s="4" t="s">
        <v>37</v>
      </c>
      <c r="F17" s="7">
        <f t="shared" si="3"/>
        <v>2</v>
      </c>
      <c r="G17" s="4" t="s">
        <v>12</v>
      </c>
      <c r="H17" s="6">
        <f t="shared" si="1"/>
        <v>3</v>
      </c>
      <c r="I17" s="15" t="s">
        <v>88</v>
      </c>
    </row>
    <row r="18" spans="1:9" ht="60">
      <c r="A18" s="4" t="str">
        <f t="shared" si="0"/>
        <v>ФД_БиП.1.2.4</v>
      </c>
      <c r="B18" s="4" t="s">
        <v>39</v>
      </c>
      <c r="C18" s="4" t="s">
        <v>40</v>
      </c>
      <c r="D18" s="9">
        <f t="shared" si="2"/>
        <v>1</v>
      </c>
      <c r="E18" s="4" t="s">
        <v>37</v>
      </c>
      <c r="F18" s="7">
        <f t="shared" si="3"/>
        <v>2</v>
      </c>
      <c r="G18" s="4" t="s">
        <v>12</v>
      </c>
      <c r="H18" s="6">
        <f t="shared" si="1"/>
        <v>4</v>
      </c>
      <c r="I18" s="15" t="s">
        <v>44</v>
      </c>
    </row>
    <row r="19" spans="1:9" ht="150">
      <c r="A19" s="4" t="str">
        <f t="shared" si="0"/>
        <v>ФД_БиП.1.3.1</v>
      </c>
      <c r="B19" s="4" t="s">
        <v>39</v>
      </c>
      <c r="C19" s="4" t="s">
        <v>40</v>
      </c>
      <c r="D19" s="9">
        <f t="shared" si="2"/>
        <v>1</v>
      </c>
      <c r="E19" s="4" t="s">
        <v>37</v>
      </c>
      <c r="F19" s="7">
        <f t="shared" si="3"/>
        <v>3</v>
      </c>
      <c r="G19" s="4" t="s">
        <v>36</v>
      </c>
      <c r="H19" s="6">
        <f t="shared" si="1"/>
        <v>1</v>
      </c>
      <c r="I19" s="15" t="s">
        <v>89</v>
      </c>
    </row>
    <row r="20" spans="1:9" ht="120">
      <c r="A20" s="4" t="str">
        <f t="shared" si="0"/>
        <v>ФД_БиП.1.3.2</v>
      </c>
      <c r="B20" s="4" t="s">
        <v>39</v>
      </c>
      <c r="C20" s="4" t="s">
        <v>40</v>
      </c>
      <c r="D20" s="9">
        <f t="shared" si="2"/>
        <v>1</v>
      </c>
      <c r="E20" s="4" t="s">
        <v>37</v>
      </c>
      <c r="F20" s="7">
        <f t="shared" si="3"/>
        <v>3</v>
      </c>
      <c r="G20" s="4" t="s">
        <v>36</v>
      </c>
      <c r="H20" s="6">
        <f t="shared" si="1"/>
        <v>2</v>
      </c>
      <c r="I20" s="15" t="s">
        <v>90</v>
      </c>
    </row>
    <row r="21" spans="1:9" ht="60">
      <c r="A21" s="4" t="str">
        <f t="shared" si="0"/>
        <v>ФД_БиП.1.3.3</v>
      </c>
      <c r="B21" s="4" t="s">
        <v>39</v>
      </c>
      <c r="C21" s="4" t="s">
        <v>40</v>
      </c>
      <c r="D21" s="9">
        <f t="shared" si="2"/>
        <v>1</v>
      </c>
      <c r="E21" s="4" t="s">
        <v>37</v>
      </c>
      <c r="F21" s="7">
        <f t="shared" si="3"/>
        <v>3</v>
      </c>
      <c r="G21" s="4" t="s">
        <v>36</v>
      </c>
      <c r="H21" s="6">
        <f t="shared" si="1"/>
        <v>3</v>
      </c>
      <c r="I21" s="15" t="s">
        <v>69</v>
      </c>
    </row>
    <row r="22" spans="1:9" ht="60">
      <c r="A22" s="4" t="str">
        <f t="shared" si="0"/>
        <v>ФД_БиП.1.3.4</v>
      </c>
      <c r="B22" s="4" t="s">
        <v>39</v>
      </c>
      <c r="C22" s="4" t="s">
        <v>40</v>
      </c>
      <c r="D22" s="9">
        <f t="shared" si="2"/>
        <v>1</v>
      </c>
      <c r="E22" s="4" t="s">
        <v>37</v>
      </c>
      <c r="F22" s="7">
        <f t="shared" si="3"/>
        <v>3</v>
      </c>
      <c r="G22" s="4" t="s">
        <v>36</v>
      </c>
      <c r="H22" s="6">
        <f t="shared" si="1"/>
        <v>4</v>
      </c>
      <c r="I22" s="15" t="s">
        <v>66</v>
      </c>
    </row>
    <row r="23" spans="1:9" ht="60">
      <c r="A23" s="4" t="str">
        <f t="shared" si="0"/>
        <v>ФД_БиП.1.3.5</v>
      </c>
      <c r="B23" s="4" t="s">
        <v>39</v>
      </c>
      <c r="C23" s="4" t="s">
        <v>40</v>
      </c>
      <c r="D23" s="9">
        <f t="shared" si="2"/>
        <v>1</v>
      </c>
      <c r="E23" s="4" t="s">
        <v>37</v>
      </c>
      <c r="F23" s="7">
        <f t="shared" si="3"/>
        <v>3</v>
      </c>
      <c r="G23" s="4" t="s">
        <v>36</v>
      </c>
      <c r="H23" s="6">
        <f t="shared" si="1"/>
        <v>5</v>
      </c>
      <c r="I23" s="16" t="s">
        <v>70</v>
      </c>
    </row>
    <row r="24" spans="1:9" ht="60">
      <c r="A24" s="4" t="str">
        <f t="shared" si="0"/>
        <v>ФД_БиП.1.3.6</v>
      </c>
      <c r="B24" s="4" t="s">
        <v>39</v>
      </c>
      <c r="C24" s="4" t="s">
        <v>40</v>
      </c>
      <c r="D24" s="9">
        <f t="shared" si="2"/>
        <v>1</v>
      </c>
      <c r="E24" s="4" t="s">
        <v>37</v>
      </c>
      <c r="F24" s="7">
        <f t="shared" si="3"/>
        <v>3</v>
      </c>
      <c r="G24" s="4" t="s">
        <v>36</v>
      </c>
      <c r="H24" s="6">
        <f t="shared" si="1"/>
        <v>6</v>
      </c>
      <c r="I24" s="15" t="s">
        <v>61</v>
      </c>
    </row>
    <row r="25" spans="1:9" ht="60">
      <c r="A25" s="4" t="str">
        <f t="shared" si="0"/>
        <v>ФД_БиП.1.3.7</v>
      </c>
      <c r="B25" s="4" t="s">
        <v>39</v>
      </c>
      <c r="C25" s="4" t="s">
        <v>40</v>
      </c>
      <c r="D25" s="9">
        <f t="shared" si="2"/>
        <v>1</v>
      </c>
      <c r="E25" s="4" t="s">
        <v>37</v>
      </c>
      <c r="F25" s="7">
        <f t="shared" si="3"/>
        <v>3</v>
      </c>
      <c r="G25" s="4" t="s">
        <v>36</v>
      </c>
      <c r="H25" s="6">
        <f t="shared" si="1"/>
        <v>7</v>
      </c>
      <c r="I25" s="15" t="s">
        <v>78</v>
      </c>
    </row>
    <row r="26" spans="1:9" ht="60">
      <c r="A26" s="4" t="str">
        <f t="shared" si="0"/>
        <v>ФД_БиП.1.4.1</v>
      </c>
      <c r="B26" s="4" t="s">
        <v>39</v>
      </c>
      <c r="C26" s="4" t="s">
        <v>40</v>
      </c>
      <c r="D26" s="9">
        <f t="shared" si="2"/>
        <v>1</v>
      </c>
      <c r="E26" s="4" t="s">
        <v>37</v>
      </c>
      <c r="F26" s="7">
        <f t="shared" si="3"/>
        <v>4</v>
      </c>
      <c r="G26" s="4" t="s">
        <v>13</v>
      </c>
      <c r="H26" s="6">
        <f t="shared" si="1"/>
        <v>1</v>
      </c>
      <c r="I26" s="15" t="s">
        <v>57</v>
      </c>
    </row>
    <row r="27" spans="1:9" ht="75">
      <c r="A27" s="4" t="str">
        <f t="shared" si="0"/>
        <v>ФД_БиП.1.4.2</v>
      </c>
      <c r="B27" s="4" t="s">
        <v>39</v>
      </c>
      <c r="C27" s="4" t="s">
        <v>40</v>
      </c>
      <c r="D27" s="9">
        <f t="shared" si="2"/>
        <v>1</v>
      </c>
      <c r="E27" s="4" t="s">
        <v>37</v>
      </c>
      <c r="F27" s="7">
        <f t="shared" si="3"/>
        <v>4</v>
      </c>
      <c r="G27" s="4" t="s">
        <v>13</v>
      </c>
      <c r="H27" s="6">
        <f t="shared" si="1"/>
        <v>2</v>
      </c>
      <c r="I27" s="15" t="s">
        <v>50</v>
      </c>
    </row>
    <row r="28" spans="1:9" ht="60">
      <c r="A28" s="4" t="str">
        <f t="shared" si="0"/>
        <v>ФД_БиП.1.4.3</v>
      </c>
      <c r="B28" s="4" t="s">
        <v>39</v>
      </c>
      <c r="C28" s="4" t="s">
        <v>40</v>
      </c>
      <c r="D28" s="9">
        <f t="shared" si="2"/>
        <v>1</v>
      </c>
      <c r="E28" s="4" t="s">
        <v>37</v>
      </c>
      <c r="F28" s="7">
        <f t="shared" si="3"/>
        <v>4</v>
      </c>
      <c r="G28" s="4" t="s">
        <v>13</v>
      </c>
      <c r="H28" s="6">
        <f t="shared" si="1"/>
        <v>3</v>
      </c>
      <c r="I28" s="15" t="s">
        <v>71</v>
      </c>
    </row>
    <row r="29" spans="1:9" ht="60">
      <c r="A29" s="4" t="str">
        <f t="shared" si="0"/>
        <v>ФД_БиП.1.4.4</v>
      </c>
      <c r="B29" s="4" t="s">
        <v>39</v>
      </c>
      <c r="C29" s="4" t="s">
        <v>40</v>
      </c>
      <c r="D29" s="9">
        <f t="shared" si="2"/>
        <v>1</v>
      </c>
      <c r="E29" s="4" t="s">
        <v>37</v>
      </c>
      <c r="F29" s="7">
        <f t="shared" si="3"/>
        <v>4</v>
      </c>
      <c r="G29" s="4" t="s">
        <v>13</v>
      </c>
      <c r="H29" s="6">
        <f t="shared" si="1"/>
        <v>4</v>
      </c>
      <c r="I29" s="15" t="s">
        <v>53</v>
      </c>
    </row>
    <row r="30" spans="1:9" ht="60">
      <c r="A30" s="4" t="str">
        <f t="shared" si="0"/>
        <v>ФД_БиП.1.4.5</v>
      </c>
      <c r="B30" s="4" t="s">
        <v>39</v>
      </c>
      <c r="C30" s="4" t="s">
        <v>40</v>
      </c>
      <c r="D30" s="9">
        <f t="shared" si="2"/>
        <v>1</v>
      </c>
      <c r="E30" s="4" t="s">
        <v>37</v>
      </c>
      <c r="F30" s="7">
        <f t="shared" si="3"/>
        <v>4</v>
      </c>
      <c r="G30" s="4" t="s">
        <v>13</v>
      </c>
      <c r="H30" s="6">
        <f t="shared" si="1"/>
        <v>5</v>
      </c>
      <c r="I30" s="15" t="s">
        <v>51</v>
      </c>
    </row>
    <row r="31" spans="1:9" ht="60">
      <c r="A31" s="4" t="str">
        <f t="shared" si="0"/>
        <v>ФД_БиП.1.4.6</v>
      </c>
      <c r="B31" s="4" t="s">
        <v>39</v>
      </c>
      <c r="C31" s="4" t="s">
        <v>40</v>
      </c>
      <c r="D31" s="9">
        <f t="shared" si="2"/>
        <v>1</v>
      </c>
      <c r="E31" s="4" t="s">
        <v>37</v>
      </c>
      <c r="F31" s="7">
        <f t="shared" si="3"/>
        <v>4</v>
      </c>
      <c r="G31" s="4" t="s">
        <v>13</v>
      </c>
      <c r="H31" s="6">
        <f t="shared" si="1"/>
        <v>6</v>
      </c>
      <c r="I31" s="15" t="s">
        <v>54</v>
      </c>
    </row>
    <row r="32" spans="1:9" ht="60">
      <c r="A32" s="4" t="str">
        <f t="shared" si="0"/>
        <v>ФД_БиП.1.5.1</v>
      </c>
      <c r="B32" s="4" t="s">
        <v>39</v>
      </c>
      <c r="C32" s="4" t="s">
        <v>40</v>
      </c>
      <c r="D32" s="9">
        <f t="shared" si="2"/>
        <v>1</v>
      </c>
      <c r="E32" s="4" t="s">
        <v>37</v>
      </c>
      <c r="F32" s="7">
        <f t="shared" si="3"/>
        <v>5</v>
      </c>
      <c r="G32" s="4" t="s">
        <v>14</v>
      </c>
      <c r="H32" s="6">
        <f t="shared" si="1"/>
        <v>1</v>
      </c>
      <c r="I32" s="15" t="s">
        <v>61</v>
      </c>
    </row>
    <row r="33" spans="1:11" ht="60">
      <c r="A33" s="4" t="str">
        <f t="shared" si="0"/>
        <v>ФД_БиП.1.5.2</v>
      </c>
      <c r="B33" s="4" t="s">
        <v>39</v>
      </c>
      <c r="C33" s="4" t="s">
        <v>40</v>
      </c>
      <c r="D33" s="9">
        <f t="shared" si="2"/>
        <v>1</v>
      </c>
      <c r="E33" s="4" t="s">
        <v>37</v>
      </c>
      <c r="F33" s="7">
        <f t="shared" si="3"/>
        <v>5</v>
      </c>
      <c r="G33" s="4" t="s">
        <v>14</v>
      </c>
      <c r="H33" s="6">
        <f t="shared" si="1"/>
        <v>2</v>
      </c>
      <c r="I33" s="15" t="s">
        <v>93</v>
      </c>
    </row>
    <row r="34" spans="1:11" ht="60">
      <c r="A34" s="4" t="str">
        <f t="shared" si="0"/>
        <v>ФД_БиП.1.5.3</v>
      </c>
      <c r="B34" s="4" t="s">
        <v>39</v>
      </c>
      <c r="C34" s="4" t="s">
        <v>40</v>
      </c>
      <c r="D34" s="9">
        <f t="shared" si="2"/>
        <v>1</v>
      </c>
      <c r="E34" s="4" t="s">
        <v>37</v>
      </c>
      <c r="F34" s="7">
        <f t="shared" si="3"/>
        <v>5</v>
      </c>
      <c r="G34" s="4" t="s">
        <v>14</v>
      </c>
      <c r="H34" s="6">
        <f t="shared" si="1"/>
        <v>3</v>
      </c>
      <c r="I34" s="15" t="s">
        <v>59</v>
      </c>
    </row>
    <row r="35" spans="1:11" ht="60">
      <c r="A35" s="4" t="str">
        <f t="shared" si="0"/>
        <v>ФД_БиП.1.5.4</v>
      </c>
      <c r="B35" s="4" t="s">
        <v>39</v>
      </c>
      <c r="C35" s="4" t="s">
        <v>40</v>
      </c>
      <c r="D35" s="9">
        <f t="shared" si="2"/>
        <v>1</v>
      </c>
      <c r="E35" s="4" t="s">
        <v>37</v>
      </c>
      <c r="F35" s="7">
        <f t="shared" si="3"/>
        <v>5</v>
      </c>
      <c r="G35" s="4" t="s">
        <v>14</v>
      </c>
      <c r="H35" s="6">
        <f t="shared" si="1"/>
        <v>4</v>
      </c>
      <c r="I35" s="15" t="s">
        <v>45</v>
      </c>
    </row>
    <row r="36" spans="1:11" ht="105">
      <c r="A36" s="4" t="str">
        <f t="shared" si="0"/>
        <v>ФД_БиП.1.6.1</v>
      </c>
      <c r="B36" s="4" t="s">
        <v>39</v>
      </c>
      <c r="C36" s="4" t="s">
        <v>40</v>
      </c>
      <c r="D36" s="9">
        <f t="shared" si="2"/>
        <v>1</v>
      </c>
      <c r="E36" s="4" t="s">
        <v>37</v>
      </c>
      <c r="F36" s="7">
        <f t="shared" si="3"/>
        <v>6</v>
      </c>
      <c r="G36" s="4" t="s">
        <v>15</v>
      </c>
      <c r="H36" s="6">
        <f t="shared" si="1"/>
        <v>1</v>
      </c>
      <c r="I36" s="15" t="s">
        <v>95</v>
      </c>
    </row>
    <row r="37" spans="1:11" ht="90">
      <c r="A37" s="4" t="str">
        <f t="shared" si="0"/>
        <v>ФД_БиП.1.6.2</v>
      </c>
      <c r="B37" s="4" t="s">
        <v>39</v>
      </c>
      <c r="C37" s="4" t="s">
        <v>40</v>
      </c>
      <c r="D37" s="9">
        <f t="shared" si="2"/>
        <v>1</v>
      </c>
      <c r="E37" s="4" t="s">
        <v>37</v>
      </c>
      <c r="F37" s="7">
        <f t="shared" si="3"/>
        <v>6</v>
      </c>
      <c r="G37" s="4" t="s">
        <v>15</v>
      </c>
      <c r="H37" s="6">
        <f t="shared" si="1"/>
        <v>2</v>
      </c>
      <c r="I37" s="15" t="s">
        <v>94</v>
      </c>
    </row>
    <row r="38" spans="1:11" ht="60">
      <c r="A38" s="4" t="str">
        <f t="shared" si="0"/>
        <v>ФД_БиП.1.7.1</v>
      </c>
      <c r="B38" s="4" t="s">
        <v>39</v>
      </c>
      <c r="C38" s="4" t="s">
        <v>40</v>
      </c>
      <c r="D38" s="9">
        <f t="shared" si="2"/>
        <v>1</v>
      </c>
      <c r="E38" s="4" t="s">
        <v>37</v>
      </c>
      <c r="F38" s="7">
        <f t="shared" si="3"/>
        <v>7</v>
      </c>
      <c r="G38" s="4" t="s">
        <v>16</v>
      </c>
      <c r="H38" s="6">
        <f t="shared" si="1"/>
        <v>1</v>
      </c>
      <c r="I38" s="15" t="s">
        <v>72</v>
      </c>
    </row>
    <row r="39" spans="1:11" ht="75">
      <c r="A39" s="4" t="str">
        <f t="shared" si="0"/>
        <v>ФД_БиП.1.8.1</v>
      </c>
      <c r="B39" s="4" t="s">
        <v>39</v>
      </c>
      <c r="C39" s="4" t="s">
        <v>40</v>
      </c>
      <c r="D39" s="9">
        <f t="shared" si="2"/>
        <v>1</v>
      </c>
      <c r="E39" s="4" t="s">
        <v>37</v>
      </c>
      <c r="F39" s="7">
        <f t="shared" si="3"/>
        <v>8</v>
      </c>
      <c r="G39" s="4" t="s">
        <v>17</v>
      </c>
      <c r="H39" s="6">
        <f t="shared" si="1"/>
        <v>1</v>
      </c>
      <c r="I39" s="15" t="s">
        <v>96</v>
      </c>
    </row>
    <row r="40" spans="1:11" ht="60">
      <c r="A40" s="4" t="str">
        <f t="shared" si="0"/>
        <v>ФД_БиП.1.8.2</v>
      </c>
      <c r="B40" s="4" t="s">
        <v>39</v>
      </c>
      <c r="C40" s="4" t="s">
        <v>40</v>
      </c>
      <c r="D40" s="9">
        <f t="shared" si="2"/>
        <v>1</v>
      </c>
      <c r="E40" s="4" t="s">
        <v>37</v>
      </c>
      <c r="F40" s="7">
        <f t="shared" si="3"/>
        <v>8</v>
      </c>
      <c r="G40" s="4" t="s">
        <v>17</v>
      </c>
      <c r="H40" s="6">
        <f t="shared" si="1"/>
        <v>2</v>
      </c>
      <c r="I40" s="15" t="s">
        <v>79</v>
      </c>
    </row>
    <row r="41" spans="1:11" ht="60">
      <c r="A41" s="4" t="str">
        <f t="shared" si="0"/>
        <v>ФД_БиП.1.9.1</v>
      </c>
      <c r="B41" s="4" t="s">
        <v>39</v>
      </c>
      <c r="C41" s="4" t="s">
        <v>40</v>
      </c>
      <c r="D41" s="9">
        <f t="shared" si="2"/>
        <v>1</v>
      </c>
      <c r="E41" s="4" t="s">
        <v>37</v>
      </c>
      <c r="F41" s="7">
        <f t="shared" si="3"/>
        <v>9</v>
      </c>
      <c r="G41" s="4" t="s">
        <v>32</v>
      </c>
      <c r="H41" s="6">
        <f t="shared" si="1"/>
        <v>1</v>
      </c>
      <c r="I41" s="15" t="s">
        <v>60</v>
      </c>
    </row>
    <row r="42" spans="1:11" ht="60">
      <c r="A42" s="4" t="str">
        <f t="shared" si="0"/>
        <v>ФД_БиП.1.9.2</v>
      </c>
      <c r="B42" s="4" t="s">
        <v>39</v>
      </c>
      <c r="C42" s="4" t="s">
        <v>40</v>
      </c>
      <c r="D42" s="9">
        <f t="shared" si="2"/>
        <v>1</v>
      </c>
      <c r="E42" s="4" t="s">
        <v>37</v>
      </c>
      <c r="F42" s="7">
        <f t="shared" si="3"/>
        <v>9</v>
      </c>
      <c r="G42" s="4" t="s">
        <v>32</v>
      </c>
      <c r="H42" s="6">
        <f t="shared" si="1"/>
        <v>2</v>
      </c>
      <c r="I42" s="15" t="s">
        <v>97</v>
      </c>
    </row>
    <row r="43" spans="1:11" ht="90">
      <c r="A43" s="4" t="str">
        <f t="shared" si="0"/>
        <v>ФД_БиП.1.10.1</v>
      </c>
      <c r="B43" s="4" t="s">
        <v>39</v>
      </c>
      <c r="C43" s="4" t="s">
        <v>40</v>
      </c>
      <c r="D43" s="9">
        <f t="shared" si="2"/>
        <v>1</v>
      </c>
      <c r="E43" s="4" t="s">
        <v>37</v>
      </c>
      <c r="F43" s="7">
        <f t="shared" si="3"/>
        <v>10</v>
      </c>
      <c r="G43" s="4" t="s">
        <v>18</v>
      </c>
      <c r="H43" s="6">
        <f t="shared" si="1"/>
        <v>1</v>
      </c>
      <c r="I43" s="15" t="s">
        <v>122</v>
      </c>
      <c r="J43" s="28"/>
      <c r="K43" s="29"/>
    </row>
    <row r="44" spans="1:11" ht="60">
      <c r="A44" s="4" t="str">
        <f t="shared" si="0"/>
        <v>ФД_БиП.1.10.2</v>
      </c>
      <c r="B44" s="4" t="s">
        <v>39</v>
      </c>
      <c r="C44" s="4" t="s">
        <v>40</v>
      </c>
      <c r="D44" s="7">
        <f t="shared" si="2"/>
        <v>1</v>
      </c>
      <c r="E44" s="4" t="s">
        <v>37</v>
      </c>
      <c r="F44" s="7">
        <f t="shared" si="3"/>
        <v>10</v>
      </c>
      <c r="G44" s="4" t="s">
        <v>18</v>
      </c>
      <c r="H44" s="6">
        <f t="shared" si="1"/>
        <v>2</v>
      </c>
      <c r="I44" s="15" t="s">
        <v>117</v>
      </c>
    </row>
    <row r="45" spans="1:11" ht="60">
      <c r="A45" s="4" t="str">
        <f t="shared" si="0"/>
        <v>ФД_БиП.1.11.1</v>
      </c>
      <c r="B45" s="4" t="s">
        <v>39</v>
      </c>
      <c r="C45" s="4" t="s">
        <v>40</v>
      </c>
      <c r="D45" s="7">
        <f t="shared" si="2"/>
        <v>1</v>
      </c>
      <c r="E45" s="4" t="s">
        <v>37</v>
      </c>
      <c r="F45" s="7">
        <f t="shared" si="3"/>
        <v>11</v>
      </c>
      <c r="G45" s="4" t="s">
        <v>28</v>
      </c>
      <c r="H45" s="6">
        <f t="shared" si="1"/>
        <v>1</v>
      </c>
      <c r="I45" s="15" t="s">
        <v>55</v>
      </c>
    </row>
    <row r="46" spans="1:11" ht="60">
      <c r="A46" s="4" t="str">
        <f t="shared" si="0"/>
        <v>ФД_БиП.1.11.2</v>
      </c>
      <c r="B46" s="4" t="s">
        <v>39</v>
      </c>
      <c r="C46" s="4" t="s">
        <v>40</v>
      </c>
      <c r="D46" s="7">
        <f t="shared" si="2"/>
        <v>1</v>
      </c>
      <c r="E46" s="4" t="s">
        <v>37</v>
      </c>
      <c r="F46" s="7">
        <f t="shared" si="3"/>
        <v>11</v>
      </c>
      <c r="G46" s="4" t="s">
        <v>28</v>
      </c>
      <c r="H46" s="6">
        <f t="shared" si="1"/>
        <v>2</v>
      </c>
      <c r="I46" s="15" t="s">
        <v>114</v>
      </c>
    </row>
    <row r="47" spans="1:11" ht="60">
      <c r="A47" s="4" t="str">
        <f t="shared" si="0"/>
        <v>ФД_БиП.1.12.1</v>
      </c>
      <c r="B47" s="4" t="s">
        <v>39</v>
      </c>
      <c r="C47" s="4" t="s">
        <v>40</v>
      </c>
      <c r="D47" s="7">
        <f t="shared" si="2"/>
        <v>1</v>
      </c>
      <c r="E47" s="4" t="s">
        <v>37</v>
      </c>
      <c r="F47" s="7">
        <f t="shared" si="3"/>
        <v>12</v>
      </c>
      <c r="G47" s="4" t="s">
        <v>29</v>
      </c>
      <c r="H47" s="6">
        <f t="shared" si="1"/>
        <v>1</v>
      </c>
      <c r="I47" s="15" t="s">
        <v>98</v>
      </c>
    </row>
    <row r="48" spans="1:11" ht="60">
      <c r="A48" s="4" t="str">
        <f t="shared" si="0"/>
        <v>ФД_БиП.1.12.2</v>
      </c>
      <c r="B48" s="4" t="s">
        <v>39</v>
      </c>
      <c r="C48" s="4" t="s">
        <v>40</v>
      </c>
      <c r="D48" s="7">
        <f t="shared" si="2"/>
        <v>1</v>
      </c>
      <c r="E48" s="4" t="s">
        <v>37</v>
      </c>
      <c r="F48" s="7">
        <f t="shared" si="3"/>
        <v>12</v>
      </c>
      <c r="G48" s="4" t="s">
        <v>29</v>
      </c>
      <c r="H48" s="6">
        <f t="shared" si="1"/>
        <v>2</v>
      </c>
      <c r="I48" s="15" t="s">
        <v>99</v>
      </c>
    </row>
    <row r="49" spans="1:9" s="8" customFormat="1" ht="60">
      <c r="A49" s="4" t="str">
        <f t="shared" si="0"/>
        <v>ФД_БиП.1.12.3</v>
      </c>
      <c r="B49" s="4" t="s">
        <v>39</v>
      </c>
      <c r="C49" s="4" t="s">
        <v>40</v>
      </c>
      <c r="D49" s="7">
        <f t="shared" si="2"/>
        <v>1</v>
      </c>
      <c r="E49" s="4" t="s">
        <v>37</v>
      </c>
      <c r="F49" s="7">
        <f t="shared" si="3"/>
        <v>12</v>
      </c>
      <c r="G49" s="4" t="s">
        <v>29</v>
      </c>
      <c r="H49" s="6">
        <f t="shared" si="1"/>
        <v>3</v>
      </c>
      <c r="I49" s="15" t="s">
        <v>73</v>
      </c>
    </row>
    <row r="50" spans="1:9" ht="60">
      <c r="A50" s="4" t="str">
        <f t="shared" si="0"/>
        <v>ФД_БиП.1.13.1</v>
      </c>
      <c r="B50" s="4" t="s">
        <v>39</v>
      </c>
      <c r="C50" s="4" t="s">
        <v>40</v>
      </c>
      <c r="D50" s="7">
        <f t="shared" si="2"/>
        <v>1</v>
      </c>
      <c r="E50" s="4" t="s">
        <v>37</v>
      </c>
      <c r="F50" s="7">
        <f t="shared" si="3"/>
        <v>13</v>
      </c>
      <c r="G50" s="4" t="s">
        <v>11</v>
      </c>
      <c r="H50" s="6">
        <f t="shared" si="1"/>
        <v>1</v>
      </c>
      <c r="I50" s="15" t="s">
        <v>100</v>
      </c>
    </row>
    <row r="51" spans="1:9" ht="60">
      <c r="A51" s="4" t="str">
        <f t="shared" si="0"/>
        <v>ФД_БиП.1.13.2</v>
      </c>
      <c r="B51" s="4" t="s">
        <v>39</v>
      </c>
      <c r="C51" s="4" t="s">
        <v>40</v>
      </c>
      <c r="D51" s="7">
        <f t="shared" si="2"/>
        <v>1</v>
      </c>
      <c r="E51" s="4" t="s">
        <v>37</v>
      </c>
      <c r="F51" s="7">
        <f t="shared" si="3"/>
        <v>13</v>
      </c>
      <c r="G51" s="4" t="s">
        <v>11</v>
      </c>
      <c r="H51" s="6">
        <f t="shared" si="1"/>
        <v>2</v>
      </c>
      <c r="I51" s="15" t="s">
        <v>52</v>
      </c>
    </row>
    <row r="52" spans="1:9" ht="60">
      <c r="A52" s="4" t="str">
        <f t="shared" si="0"/>
        <v>ФД_БиП.1.13.3</v>
      </c>
      <c r="B52" s="4" t="s">
        <v>39</v>
      </c>
      <c r="C52" s="4" t="s">
        <v>40</v>
      </c>
      <c r="D52" s="7">
        <f t="shared" si="2"/>
        <v>1</v>
      </c>
      <c r="E52" s="4" t="s">
        <v>37</v>
      </c>
      <c r="F52" s="7">
        <f t="shared" si="3"/>
        <v>13</v>
      </c>
      <c r="G52" s="4" t="s">
        <v>11</v>
      </c>
      <c r="H52" s="6">
        <f t="shared" si="1"/>
        <v>3</v>
      </c>
      <c r="I52" s="15" t="s">
        <v>61</v>
      </c>
    </row>
    <row r="53" spans="1:9" ht="60">
      <c r="A53" s="4" t="str">
        <f t="shared" si="0"/>
        <v>ФД_БиП.1.14.1</v>
      </c>
      <c r="B53" s="4" t="s">
        <v>39</v>
      </c>
      <c r="C53" s="4" t="s">
        <v>40</v>
      </c>
      <c r="D53" s="7">
        <f t="shared" si="2"/>
        <v>1</v>
      </c>
      <c r="E53" s="4" t="s">
        <v>37</v>
      </c>
      <c r="F53" s="7">
        <f t="shared" si="3"/>
        <v>14</v>
      </c>
      <c r="G53" s="4" t="s">
        <v>19</v>
      </c>
      <c r="H53" s="6">
        <v>1</v>
      </c>
      <c r="I53" s="16" t="s">
        <v>101</v>
      </c>
    </row>
    <row r="54" spans="1:9" ht="60">
      <c r="A54" s="4" t="str">
        <f t="shared" si="0"/>
        <v>ФД_БиП.1.14.2</v>
      </c>
      <c r="B54" s="4" t="s">
        <v>39</v>
      </c>
      <c r="C54" s="4" t="s">
        <v>40</v>
      </c>
      <c r="D54" s="7">
        <f t="shared" si="2"/>
        <v>1</v>
      </c>
      <c r="E54" s="4" t="s">
        <v>37</v>
      </c>
      <c r="F54" s="7">
        <f t="shared" si="3"/>
        <v>14</v>
      </c>
      <c r="G54" s="4" t="s">
        <v>19</v>
      </c>
      <c r="H54" s="6">
        <f t="shared" si="1"/>
        <v>2</v>
      </c>
      <c r="I54" s="15" t="s">
        <v>85</v>
      </c>
    </row>
    <row r="55" spans="1:9" ht="60">
      <c r="A55" s="4" t="str">
        <f t="shared" si="0"/>
        <v>ФД_БиП.1.14.3</v>
      </c>
      <c r="B55" s="4" t="s">
        <v>39</v>
      </c>
      <c r="C55" s="4" t="s">
        <v>40</v>
      </c>
      <c r="D55" s="7">
        <f t="shared" si="2"/>
        <v>1</v>
      </c>
      <c r="E55" s="4" t="s">
        <v>37</v>
      </c>
      <c r="F55" s="7">
        <f t="shared" si="3"/>
        <v>14</v>
      </c>
      <c r="G55" s="4" t="s">
        <v>19</v>
      </c>
      <c r="H55" s="6">
        <f t="shared" si="1"/>
        <v>3</v>
      </c>
      <c r="I55" s="15" t="s">
        <v>102</v>
      </c>
    </row>
    <row r="56" spans="1:9" ht="60">
      <c r="A56" s="4" t="str">
        <f t="shared" si="0"/>
        <v>ФД_БиП.1.15.1</v>
      </c>
      <c r="B56" s="4" t="s">
        <v>39</v>
      </c>
      <c r="C56" s="4" t="s">
        <v>40</v>
      </c>
      <c r="D56" s="7">
        <f t="shared" si="2"/>
        <v>1</v>
      </c>
      <c r="E56" s="4" t="s">
        <v>37</v>
      </c>
      <c r="F56" s="7">
        <f t="shared" si="3"/>
        <v>15</v>
      </c>
      <c r="G56" s="4" t="s">
        <v>20</v>
      </c>
      <c r="H56" s="6">
        <f t="shared" si="1"/>
        <v>1</v>
      </c>
      <c r="I56" s="16" t="s">
        <v>76</v>
      </c>
    </row>
    <row r="57" spans="1:9" ht="75">
      <c r="A57" s="4" t="str">
        <f t="shared" si="0"/>
        <v>ФД_БиП.1.16.1</v>
      </c>
      <c r="B57" s="4" t="s">
        <v>39</v>
      </c>
      <c r="C57" s="4" t="s">
        <v>40</v>
      </c>
      <c r="D57" s="7">
        <f t="shared" si="2"/>
        <v>1</v>
      </c>
      <c r="E57" s="4" t="s">
        <v>37</v>
      </c>
      <c r="F57" s="7">
        <f t="shared" si="3"/>
        <v>16</v>
      </c>
      <c r="G57" s="4" t="s">
        <v>21</v>
      </c>
      <c r="H57" s="6">
        <f t="shared" si="1"/>
        <v>1</v>
      </c>
      <c r="I57" s="15" t="s">
        <v>103</v>
      </c>
    </row>
    <row r="58" spans="1:9" ht="60">
      <c r="A58" s="4" t="str">
        <f t="shared" si="0"/>
        <v>ФД_БиП.1.16.2</v>
      </c>
      <c r="B58" s="4" t="s">
        <v>39</v>
      </c>
      <c r="C58" s="4" t="s">
        <v>40</v>
      </c>
      <c r="D58" s="7">
        <f t="shared" si="2"/>
        <v>1</v>
      </c>
      <c r="E58" s="4" t="s">
        <v>37</v>
      </c>
      <c r="F58" s="7">
        <f t="shared" si="3"/>
        <v>16</v>
      </c>
      <c r="G58" s="4" t="s">
        <v>21</v>
      </c>
      <c r="H58" s="6">
        <f t="shared" si="1"/>
        <v>2</v>
      </c>
      <c r="I58" s="15" t="s">
        <v>104</v>
      </c>
    </row>
    <row r="59" spans="1:9" ht="60">
      <c r="A59" s="4" t="str">
        <f t="shared" si="0"/>
        <v>ФД_БиП.1.17.1</v>
      </c>
      <c r="B59" s="4" t="s">
        <v>39</v>
      </c>
      <c r="C59" s="4" t="s">
        <v>40</v>
      </c>
      <c r="D59" s="7">
        <f t="shared" si="2"/>
        <v>1</v>
      </c>
      <c r="E59" s="4" t="s">
        <v>37</v>
      </c>
      <c r="F59" s="7">
        <f t="shared" si="3"/>
        <v>17</v>
      </c>
      <c r="G59" s="4" t="s">
        <v>22</v>
      </c>
      <c r="H59" s="6">
        <f t="shared" si="1"/>
        <v>1</v>
      </c>
      <c r="I59" s="15" t="s">
        <v>105</v>
      </c>
    </row>
    <row r="60" spans="1:9" ht="60">
      <c r="A60" s="4" t="str">
        <f t="shared" si="0"/>
        <v>ФД_БиП.1.18.1</v>
      </c>
      <c r="B60" s="4" t="s">
        <v>39</v>
      </c>
      <c r="C60" s="4" t="s">
        <v>40</v>
      </c>
      <c r="D60" s="7">
        <f t="shared" si="2"/>
        <v>1</v>
      </c>
      <c r="E60" s="4" t="s">
        <v>37</v>
      </c>
      <c r="F60" s="7">
        <f t="shared" si="3"/>
        <v>18</v>
      </c>
      <c r="G60" s="4" t="s">
        <v>23</v>
      </c>
      <c r="H60" s="6">
        <f t="shared" si="1"/>
        <v>1</v>
      </c>
      <c r="I60" s="16" t="s">
        <v>62</v>
      </c>
    </row>
    <row r="61" spans="1:9" ht="60">
      <c r="A61" s="4" t="str">
        <f t="shared" si="0"/>
        <v>ФД_БиП.1.19.1</v>
      </c>
      <c r="B61" s="4" t="s">
        <v>39</v>
      </c>
      <c r="C61" s="4" t="s">
        <v>40</v>
      </c>
      <c r="D61" s="7">
        <f t="shared" si="2"/>
        <v>1</v>
      </c>
      <c r="E61" s="4" t="s">
        <v>37</v>
      </c>
      <c r="F61" s="7">
        <f t="shared" si="3"/>
        <v>19</v>
      </c>
      <c r="G61" s="4" t="s">
        <v>24</v>
      </c>
      <c r="H61" s="6">
        <f t="shared" si="1"/>
        <v>1</v>
      </c>
      <c r="I61" s="15" t="s">
        <v>106</v>
      </c>
    </row>
    <row r="62" spans="1:9" ht="60">
      <c r="A62" s="4" t="str">
        <f t="shared" si="0"/>
        <v>ФД_БиП.1.19.2</v>
      </c>
      <c r="B62" s="4" t="s">
        <v>39</v>
      </c>
      <c r="C62" s="4" t="s">
        <v>40</v>
      </c>
      <c r="D62" s="7">
        <f t="shared" si="2"/>
        <v>1</v>
      </c>
      <c r="E62" s="4" t="s">
        <v>37</v>
      </c>
      <c r="F62" s="7">
        <f t="shared" si="3"/>
        <v>19</v>
      </c>
      <c r="G62" s="4" t="s">
        <v>24</v>
      </c>
      <c r="H62" s="6">
        <f t="shared" si="1"/>
        <v>2</v>
      </c>
      <c r="I62" s="15" t="s">
        <v>107</v>
      </c>
    </row>
    <row r="63" spans="1:9" ht="60">
      <c r="A63" s="4" t="str">
        <f t="shared" si="0"/>
        <v>ФД_БиП.1.19.3</v>
      </c>
      <c r="B63" s="4" t="s">
        <v>39</v>
      </c>
      <c r="C63" s="4" t="s">
        <v>40</v>
      </c>
      <c r="D63" s="7">
        <f t="shared" si="2"/>
        <v>1</v>
      </c>
      <c r="E63" s="4" t="s">
        <v>37</v>
      </c>
      <c r="F63" s="7">
        <f t="shared" si="3"/>
        <v>19</v>
      </c>
      <c r="G63" s="4" t="s">
        <v>24</v>
      </c>
      <c r="H63" s="6">
        <f t="shared" si="1"/>
        <v>3</v>
      </c>
      <c r="I63" s="15" t="s">
        <v>46</v>
      </c>
    </row>
    <row r="64" spans="1:9" ht="60">
      <c r="A64" s="4" t="str">
        <f t="shared" si="0"/>
        <v>ФД_БиП.1.20.1</v>
      </c>
      <c r="B64" s="4" t="s">
        <v>39</v>
      </c>
      <c r="C64" s="4" t="s">
        <v>40</v>
      </c>
      <c r="D64" s="7">
        <f t="shared" si="2"/>
        <v>1</v>
      </c>
      <c r="E64" s="4" t="s">
        <v>37</v>
      </c>
      <c r="F64" s="7">
        <f t="shared" si="3"/>
        <v>20</v>
      </c>
      <c r="G64" s="4" t="s">
        <v>25</v>
      </c>
      <c r="H64" s="6">
        <f t="shared" si="1"/>
        <v>1</v>
      </c>
      <c r="I64" s="15" t="s">
        <v>82</v>
      </c>
    </row>
    <row r="65" spans="1:9" ht="60">
      <c r="A65" s="4" t="str">
        <f t="shared" si="0"/>
        <v>ФД_БиП.1.20.2</v>
      </c>
      <c r="B65" s="4" t="s">
        <v>39</v>
      </c>
      <c r="C65" s="4" t="s">
        <v>40</v>
      </c>
      <c r="D65" s="7">
        <f t="shared" si="2"/>
        <v>1</v>
      </c>
      <c r="E65" s="4" t="s">
        <v>37</v>
      </c>
      <c r="F65" s="7">
        <f t="shared" si="3"/>
        <v>20</v>
      </c>
      <c r="G65" s="4" t="s">
        <v>25</v>
      </c>
      <c r="H65" s="6">
        <f t="shared" si="1"/>
        <v>2</v>
      </c>
      <c r="I65" s="15" t="s">
        <v>67</v>
      </c>
    </row>
    <row r="66" spans="1:9" ht="60">
      <c r="A66" s="4" t="str">
        <f t="shared" si="0"/>
        <v>ФД_БиП.1.21.1</v>
      </c>
      <c r="B66" s="4" t="s">
        <v>39</v>
      </c>
      <c r="C66" s="4" t="s">
        <v>40</v>
      </c>
      <c r="D66" s="7">
        <f t="shared" si="2"/>
        <v>1</v>
      </c>
      <c r="E66" s="4" t="s">
        <v>37</v>
      </c>
      <c r="F66" s="7">
        <f t="shared" si="3"/>
        <v>21</v>
      </c>
      <c r="G66" s="4" t="s">
        <v>26</v>
      </c>
      <c r="H66" s="6">
        <f t="shared" si="1"/>
        <v>1</v>
      </c>
      <c r="I66" s="15" t="s">
        <v>56</v>
      </c>
    </row>
    <row r="67" spans="1:9" ht="60">
      <c r="A67" s="4" t="str">
        <f t="shared" si="0"/>
        <v>ФД_БиП.1.22.1</v>
      </c>
      <c r="B67" s="4" t="s">
        <v>39</v>
      </c>
      <c r="C67" s="4" t="s">
        <v>40</v>
      </c>
      <c r="D67" s="7">
        <f t="shared" si="2"/>
        <v>1</v>
      </c>
      <c r="E67" s="4" t="s">
        <v>37</v>
      </c>
      <c r="F67" s="7">
        <f t="shared" si="3"/>
        <v>22</v>
      </c>
      <c r="G67" s="4" t="s">
        <v>34</v>
      </c>
      <c r="H67" s="6">
        <f t="shared" si="1"/>
        <v>1</v>
      </c>
      <c r="I67" s="15" t="s">
        <v>77</v>
      </c>
    </row>
    <row r="68" spans="1:9" ht="60">
      <c r="A68" s="4" t="str">
        <f t="shared" si="0"/>
        <v>ФД_БиП.1.22.2</v>
      </c>
      <c r="B68" s="4" t="s">
        <v>39</v>
      </c>
      <c r="C68" s="4" t="s">
        <v>40</v>
      </c>
      <c r="D68" s="7">
        <f t="shared" si="2"/>
        <v>1</v>
      </c>
      <c r="E68" s="4" t="s">
        <v>37</v>
      </c>
      <c r="F68" s="7">
        <f t="shared" si="3"/>
        <v>22</v>
      </c>
      <c r="G68" s="4" t="s">
        <v>34</v>
      </c>
      <c r="H68" s="6">
        <f t="shared" si="1"/>
        <v>2</v>
      </c>
      <c r="I68" s="15" t="s">
        <v>108</v>
      </c>
    </row>
    <row r="69" spans="1:9" ht="45">
      <c r="A69" s="4" t="str">
        <f t="shared" si="0"/>
        <v>ФД_БиП.2.23.1</v>
      </c>
      <c r="B69" s="4" t="s">
        <v>39</v>
      </c>
      <c r="C69" s="4" t="s">
        <v>40</v>
      </c>
      <c r="D69" s="7">
        <f>IF(E69&lt;&gt;E67,D67+1,D67)</f>
        <v>2</v>
      </c>
      <c r="E69" s="4" t="s">
        <v>83</v>
      </c>
      <c r="F69" s="7">
        <f t="shared" si="3"/>
        <v>23</v>
      </c>
      <c r="G69" s="4" t="s">
        <v>74</v>
      </c>
      <c r="H69" s="6">
        <f t="shared" si="1"/>
        <v>1</v>
      </c>
      <c r="I69" s="15" t="s">
        <v>109</v>
      </c>
    </row>
    <row r="70" spans="1:9" ht="135">
      <c r="A70" s="4" t="str">
        <f t="shared" ref="A70:A78" si="4">CONCATENATE(B70,"_",C70,".",D70,".",F70,".",H70)</f>
        <v>ФД_БиП.2.23.2</v>
      </c>
      <c r="B70" s="4" t="s">
        <v>39</v>
      </c>
      <c r="C70" s="4" t="s">
        <v>40</v>
      </c>
      <c r="D70" s="7">
        <f>IF(E70&lt;&gt;E68,D68+1,D68)</f>
        <v>2</v>
      </c>
      <c r="E70" s="4" t="s">
        <v>83</v>
      </c>
      <c r="F70" s="7">
        <f t="shared" si="3"/>
        <v>23</v>
      </c>
      <c r="G70" s="4" t="s">
        <v>74</v>
      </c>
      <c r="H70" s="6">
        <f t="shared" si="1"/>
        <v>2</v>
      </c>
      <c r="I70" s="15" t="s">
        <v>115</v>
      </c>
    </row>
    <row r="71" spans="1:9" ht="165">
      <c r="A71" s="4" t="str">
        <f t="shared" si="4"/>
        <v>ФД_БиП.2.23.3</v>
      </c>
      <c r="B71" s="4" t="s">
        <v>39</v>
      </c>
      <c r="C71" s="4" t="s">
        <v>40</v>
      </c>
      <c r="D71" s="7">
        <f t="shared" ref="D71:D78" si="5">IF(E71&lt;&gt;E70,D70+1,D70)</f>
        <v>2</v>
      </c>
      <c r="E71" s="4" t="s">
        <v>83</v>
      </c>
      <c r="F71" s="7">
        <f t="shared" ref="F71:F78" si="6">IF(G71&lt;&gt;G70,F70+1,F70)</f>
        <v>23</v>
      </c>
      <c r="G71" s="4" t="s">
        <v>74</v>
      </c>
      <c r="H71" s="6">
        <f t="shared" ref="H71:H78" si="7">IF(G71&lt;&gt;G70,1,H70+1)</f>
        <v>3</v>
      </c>
      <c r="I71" s="15" t="s">
        <v>111</v>
      </c>
    </row>
    <row r="72" spans="1:9" ht="30">
      <c r="A72" s="4" t="str">
        <f t="shared" si="4"/>
        <v>ФД_БиП.2.23.4</v>
      </c>
      <c r="B72" s="4" t="s">
        <v>39</v>
      </c>
      <c r="C72" s="4" t="s">
        <v>40</v>
      </c>
      <c r="D72" s="7">
        <f t="shared" si="5"/>
        <v>2</v>
      </c>
      <c r="E72" s="4" t="s">
        <v>83</v>
      </c>
      <c r="F72" s="7">
        <f t="shared" si="6"/>
        <v>23</v>
      </c>
      <c r="G72" s="4" t="s">
        <v>74</v>
      </c>
      <c r="H72" s="6">
        <f t="shared" si="7"/>
        <v>4</v>
      </c>
      <c r="I72" s="15" t="s">
        <v>84</v>
      </c>
    </row>
    <row r="73" spans="1:9" ht="60">
      <c r="A73" s="4" t="str">
        <f t="shared" si="4"/>
        <v>ФД_БиП.3.24.1</v>
      </c>
      <c r="B73" s="4" t="s">
        <v>39</v>
      </c>
      <c r="C73" s="4" t="s">
        <v>40</v>
      </c>
      <c r="D73" s="7">
        <f t="shared" si="5"/>
        <v>3</v>
      </c>
      <c r="E73" s="4" t="s">
        <v>7</v>
      </c>
      <c r="F73" s="7">
        <f t="shared" si="6"/>
        <v>24</v>
      </c>
      <c r="G73" s="4" t="s">
        <v>68</v>
      </c>
      <c r="H73" s="6">
        <f t="shared" si="7"/>
        <v>1</v>
      </c>
      <c r="I73" s="15" t="s">
        <v>75</v>
      </c>
    </row>
    <row r="74" spans="1:9" ht="75">
      <c r="A74" s="4" t="str">
        <f t="shared" si="4"/>
        <v>ФД_БиП.4.25.1</v>
      </c>
      <c r="B74" s="4" t="s">
        <v>39</v>
      </c>
      <c r="C74" s="4" t="s">
        <v>40</v>
      </c>
      <c r="D74" s="7">
        <f t="shared" si="5"/>
        <v>4</v>
      </c>
      <c r="E74" s="4" t="s">
        <v>8</v>
      </c>
      <c r="F74" s="7">
        <f t="shared" si="6"/>
        <v>25</v>
      </c>
      <c r="G74" s="4" t="s">
        <v>30</v>
      </c>
      <c r="H74" s="6">
        <f t="shared" si="7"/>
        <v>1</v>
      </c>
      <c r="I74" s="15" t="s">
        <v>113</v>
      </c>
    </row>
    <row r="75" spans="1:9" ht="75">
      <c r="A75" s="4" t="str">
        <f t="shared" si="4"/>
        <v>ФД_БиП.4.25.2</v>
      </c>
      <c r="B75" s="4" t="s">
        <v>39</v>
      </c>
      <c r="C75" s="4" t="s">
        <v>40</v>
      </c>
      <c r="D75" s="7">
        <f t="shared" si="5"/>
        <v>4</v>
      </c>
      <c r="E75" s="4" t="s">
        <v>8</v>
      </c>
      <c r="F75" s="7">
        <f t="shared" si="6"/>
        <v>25</v>
      </c>
      <c r="G75" s="4" t="s">
        <v>30</v>
      </c>
      <c r="H75" s="6">
        <f t="shared" si="7"/>
        <v>2</v>
      </c>
      <c r="I75" s="15" t="s">
        <v>112</v>
      </c>
    </row>
    <row r="76" spans="1:9" ht="75">
      <c r="A76" s="4" t="str">
        <f t="shared" si="4"/>
        <v>ФД_БиП.4.25.3</v>
      </c>
      <c r="B76" s="4" t="s">
        <v>39</v>
      </c>
      <c r="C76" s="4" t="s">
        <v>40</v>
      </c>
      <c r="D76" s="7">
        <f t="shared" si="5"/>
        <v>4</v>
      </c>
      <c r="E76" s="4" t="s">
        <v>8</v>
      </c>
      <c r="F76" s="7">
        <f t="shared" si="6"/>
        <v>25</v>
      </c>
      <c r="G76" s="4" t="s">
        <v>30</v>
      </c>
      <c r="H76" s="6">
        <f t="shared" si="7"/>
        <v>3</v>
      </c>
      <c r="I76" s="15" t="s">
        <v>118</v>
      </c>
    </row>
    <row r="77" spans="1:9" ht="90">
      <c r="A77" s="4" t="str">
        <f t="shared" si="4"/>
        <v>ФД_БиП.4.25.4</v>
      </c>
      <c r="B77" s="4" t="s">
        <v>39</v>
      </c>
      <c r="C77" s="4" t="s">
        <v>40</v>
      </c>
      <c r="D77" s="7">
        <f t="shared" si="5"/>
        <v>4</v>
      </c>
      <c r="E77" s="4" t="s">
        <v>8</v>
      </c>
      <c r="F77" s="7">
        <f t="shared" si="6"/>
        <v>25</v>
      </c>
      <c r="G77" s="4" t="s">
        <v>30</v>
      </c>
      <c r="H77" s="6">
        <f t="shared" si="7"/>
        <v>4</v>
      </c>
      <c r="I77" s="15" t="s">
        <v>119</v>
      </c>
    </row>
    <row r="78" spans="1:9" s="5" customFormat="1" ht="111" customHeight="1">
      <c r="A78" s="4" t="str">
        <f t="shared" si="4"/>
        <v>ФД_БиП.4.25.5</v>
      </c>
      <c r="B78" s="4" t="s">
        <v>39</v>
      </c>
      <c r="C78" s="4" t="s">
        <v>40</v>
      </c>
      <c r="D78" s="7">
        <f t="shared" si="5"/>
        <v>4</v>
      </c>
      <c r="E78" s="4" t="s">
        <v>8</v>
      </c>
      <c r="F78" s="7">
        <f t="shared" si="6"/>
        <v>25</v>
      </c>
      <c r="G78" s="4" t="s">
        <v>30</v>
      </c>
      <c r="H78" s="6">
        <f t="shared" si="7"/>
        <v>5</v>
      </c>
      <c r="I78" s="15" t="s">
        <v>120</v>
      </c>
    </row>
    <row r="79" spans="1:9" s="5" customFormat="1">
      <c r="I79" s="26"/>
    </row>
    <row r="80" spans="1:9" s="5" customFormat="1">
      <c r="I80" s="26"/>
    </row>
    <row r="81" spans="9:9" s="5" customFormat="1">
      <c r="I81" s="26"/>
    </row>
    <row r="82" spans="9:9" s="5" customFormat="1">
      <c r="I82" s="26"/>
    </row>
    <row r="83" spans="9:9" s="5" customFormat="1">
      <c r="I83" s="26"/>
    </row>
    <row r="84" spans="9:9" s="5" customFormat="1">
      <c r="I84" s="26"/>
    </row>
    <row r="85" spans="9:9" s="5" customFormat="1">
      <c r="I85" s="26"/>
    </row>
    <row r="86" spans="9:9" s="5" customFormat="1">
      <c r="I86" s="26"/>
    </row>
    <row r="87" spans="9:9" s="5" customFormat="1">
      <c r="I87" s="26"/>
    </row>
    <row r="88" spans="9:9" s="5" customFormat="1">
      <c r="I88" s="26"/>
    </row>
  </sheetData>
  <autoFilter ref="A5:I78"/>
  <dataConsolidate/>
  <pageMargins left="0.70866141732283472" right="0.70866141732283472" top="0.74803149606299213" bottom="0.74803149606299213" header="0.31496062992125984" footer="0.31496062992125984"/>
  <pageSetup paperSize="9" scale="63" fitToHeight="0" orientation="landscape" r:id="rId1"/>
  <rowBreaks count="1" manualBreakCount="1">
    <brk id="7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Титул</vt:lpstr>
      <vt:lpstr>Реестр БП</vt:lpstr>
      <vt:lpstr>ФТТ</vt:lpstr>
      <vt:lpstr>'Реестр БП'!Заголовки_для_печати</vt:lpstr>
      <vt:lpstr>ФТТ!Заголовки_для_печати</vt:lpstr>
      <vt:lpstr>Титул!Область_печати</vt:lpstr>
      <vt:lpstr>ФТТ!Область_печати</vt:lpstr>
    </vt:vector>
  </TitlesOfParts>
  <Company>B1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Б1</dc:creator>
  <cp:lastModifiedBy>Olkhovskaya Anna</cp:lastModifiedBy>
  <cp:lastPrinted>2025-03-24T10:33:31Z</cp:lastPrinted>
  <dcterms:created xsi:type="dcterms:W3CDTF">2024-09-19T13:32:30Z</dcterms:created>
  <dcterms:modified xsi:type="dcterms:W3CDTF">2025-03-31T04:46:08Z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